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autoCompressPictures="0"/>
  <bookViews>
    <workbookView xWindow="0" yWindow="0" windowWidth="24240" windowHeight="13740" tabRatio="500" activeTab="2"/>
  </bookViews>
  <sheets>
    <sheet name="全道場" sheetId="2" r:id="rId1"/>
    <sheet name="Yamada Dojo" sheetId="3" r:id="rId2"/>
    <sheet name="OPEN" sheetId="4" r:id="rId3"/>
  </sheets>
  <definedNames>
    <definedName name="_xlnm.Print_Area" localSheetId="2">OPEN!$A$1:$J$38</definedName>
    <definedName name="_xlnm.Print_Area" localSheetId="1">'Yamada Dojo'!$A$1:$P$57</definedName>
    <definedName name="_xlnm.Print_Area" localSheetId="0">全道場!$A$1:$I$149</definedName>
    <definedName name="_xlnm.Print_Titles" localSheetId="2">OPEN!$8:$9</definedName>
    <definedName name="_xlnm.Print_Titles" localSheetId="1">'Yamada Dojo'!$5:$7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1" i="3" l="1"/>
  <c r="O51" i="3"/>
  <c r="N51" i="3"/>
  <c r="P47" i="3"/>
  <c r="O47" i="3"/>
  <c r="N47" i="3"/>
  <c r="M51" i="3"/>
  <c r="L51" i="3"/>
  <c r="K51" i="3"/>
  <c r="M47" i="3"/>
  <c r="L47" i="3"/>
  <c r="K47" i="3"/>
  <c r="I43" i="3"/>
  <c r="H43" i="3"/>
  <c r="G43" i="3"/>
  <c r="F43" i="3"/>
  <c r="E43" i="3"/>
  <c r="D43" i="3"/>
  <c r="C43" i="3"/>
  <c r="B43" i="3"/>
  <c r="A43" i="3"/>
  <c r="I23" i="3"/>
  <c r="H23" i="3"/>
  <c r="G23" i="3"/>
  <c r="F23" i="3"/>
  <c r="E23" i="3"/>
  <c r="D23" i="3"/>
  <c r="C23" i="3"/>
  <c r="B23" i="3"/>
  <c r="A23" i="3"/>
  <c r="I9" i="3"/>
  <c r="H9" i="3"/>
  <c r="G9" i="3"/>
  <c r="F9" i="3"/>
  <c r="E9" i="3"/>
  <c r="D9" i="3"/>
  <c r="C9" i="3"/>
  <c r="B9" i="3"/>
  <c r="A9" i="3"/>
  <c r="I64" i="3"/>
  <c r="H64" i="3"/>
  <c r="G64" i="3"/>
  <c r="F64" i="3"/>
  <c r="E64" i="3"/>
  <c r="C64" i="3"/>
  <c r="B64" i="3"/>
  <c r="A64" i="3"/>
  <c r="I63" i="3"/>
  <c r="H63" i="3"/>
  <c r="G63" i="3"/>
  <c r="F63" i="3"/>
  <c r="E63" i="3"/>
  <c r="C63" i="3"/>
  <c r="B63" i="3"/>
  <c r="A63" i="3"/>
  <c r="I62" i="3"/>
  <c r="H62" i="3"/>
  <c r="G62" i="3"/>
  <c r="F62" i="3"/>
  <c r="E62" i="3"/>
  <c r="C62" i="3"/>
  <c r="B62" i="3"/>
  <c r="A62" i="3"/>
  <c r="I60" i="3"/>
  <c r="H60" i="3"/>
  <c r="G60" i="3"/>
  <c r="F60" i="3"/>
  <c r="E60" i="3"/>
  <c r="C60" i="3"/>
  <c r="B60" i="3"/>
  <c r="I61" i="3"/>
  <c r="H61" i="3"/>
  <c r="G61" i="3"/>
  <c r="F61" i="3"/>
  <c r="E61" i="3"/>
  <c r="C61" i="3"/>
  <c r="B61" i="3"/>
  <c r="A61" i="3"/>
  <c r="A60" i="3"/>
  <c r="I27" i="3"/>
  <c r="H27" i="3"/>
  <c r="G27" i="3"/>
  <c r="F27" i="3"/>
  <c r="E27" i="3"/>
  <c r="C27" i="3"/>
  <c r="B27" i="3"/>
  <c r="A27" i="3"/>
  <c r="I24" i="3"/>
  <c r="H24" i="3"/>
  <c r="G24" i="3"/>
  <c r="F24" i="3"/>
  <c r="E24" i="3"/>
  <c r="D24" i="3"/>
  <c r="C24" i="3"/>
  <c r="B24" i="3"/>
  <c r="A24" i="3"/>
  <c r="I21" i="3"/>
  <c r="H21" i="3"/>
  <c r="G21" i="3"/>
  <c r="F21" i="3"/>
  <c r="E21" i="3"/>
  <c r="D21" i="3"/>
  <c r="C21" i="3"/>
  <c r="B21" i="3"/>
  <c r="A21" i="3"/>
  <c r="I17" i="3"/>
  <c r="H17" i="3"/>
  <c r="G17" i="3"/>
  <c r="F17" i="3"/>
  <c r="E17" i="3"/>
  <c r="C17" i="3"/>
  <c r="B17" i="3"/>
  <c r="A17" i="3"/>
  <c r="I14" i="3"/>
  <c r="H14" i="3"/>
  <c r="G14" i="3"/>
  <c r="F14" i="3"/>
  <c r="E14" i="3"/>
  <c r="D14" i="3"/>
  <c r="C14" i="3"/>
  <c r="B14" i="3"/>
  <c r="A14" i="3"/>
  <c r="I12" i="3"/>
  <c r="H12" i="3"/>
  <c r="G12" i="3"/>
  <c r="F12" i="3"/>
  <c r="E12" i="3"/>
  <c r="D12" i="3"/>
  <c r="C12" i="3"/>
  <c r="B12" i="3"/>
  <c r="A12" i="3"/>
  <c r="P3" i="3"/>
  <c r="I19" i="3"/>
  <c r="H19" i="3"/>
  <c r="G19" i="3"/>
  <c r="F19" i="3"/>
  <c r="E19" i="3"/>
  <c r="D19" i="3"/>
  <c r="C19" i="3"/>
  <c r="B19" i="3"/>
  <c r="A19" i="3"/>
  <c r="I33" i="3"/>
  <c r="H33" i="3"/>
  <c r="G33" i="3"/>
  <c r="F33" i="3"/>
  <c r="E33" i="3"/>
  <c r="D33" i="3"/>
  <c r="C33" i="3"/>
  <c r="B33" i="3"/>
  <c r="A33" i="3"/>
  <c r="N53" i="3"/>
  <c r="O53" i="3"/>
  <c r="N54" i="3"/>
  <c r="N49" i="3"/>
  <c r="O49" i="3"/>
  <c r="N50" i="3"/>
  <c r="N56" i="3"/>
  <c r="K53" i="3"/>
  <c r="L53" i="3"/>
  <c r="K54" i="3"/>
  <c r="K49" i="3"/>
  <c r="L49" i="3"/>
  <c r="K50" i="3"/>
  <c r="K56" i="3"/>
  <c r="K52" i="3"/>
  <c r="K48" i="3"/>
  <c r="K55" i="3"/>
  <c r="N52" i="3"/>
  <c r="N48" i="3"/>
  <c r="N55" i="3"/>
  <c r="A28" i="3"/>
  <c r="A26" i="3"/>
  <c r="A25" i="3"/>
  <c r="O138" i="2"/>
  <c r="O79" i="2"/>
  <c r="A34" i="3"/>
  <c r="A32" i="3"/>
  <c r="A31" i="3"/>
  <c r="A30" i="3"/>
  <c r="A29" i="3"/>
  <c r="O72" i="2"/>
  <c r="J223" i="2"/>
  <c r="I42" i="3"/>
  <c r="H42" i="3"/>
  <c r="G42" i="3"/>
  <c r="F42" i="3"/>
  <c r="E42" i="3"/>
  <c r="D42" i="3"/>
  <c r="C42" i="3"/>
  <c r="B42" i="3"/>
  <c r="A42" i="3"/>
  <c r="I41" i="3"/>
  <c r="H41" i="3"/>
  <c r="G41" i="3"/>
  <c r="F41" i="3"/>
  <c r="E41" i="3"/>
  <c r="D41" i="3"/>
  <c r="C41" i="3"/>
  <c r="B41" i="3"/>
  <c r="A41" i="3"/>
  <c r="I40" i="3"/>
  <c r="H40" i="3"/>
  <c r="G40" i="3"/>
  <c r="F40" i="3"/>
  <c r="E40" i="3"/>
  <c r="D40" i="3"/>
  <c r="C40" i="3"/>
  <c r="B40" i="3"/>
  <c r="A40" i="3"/>
  <c r="E39" i="3"/>
  <c r="D39" i="3"/>
  <c r="C39" i="3"/>
  <c r="B39" i="3"/>
  <c r="A39" i="3"/>
  <c r="I38" i="3"/>
  <c r="H38" i="3"/>
  <c r="G38" i="3"/>
  <c r="F38" i="3"/>
  <c r="E38" i="3"/>
  <c r="D38" i="3"/>
  <c r="C38" i="3"/>
  <c r="B38" i="3"/>
  <c r="A38" i="3"/>
  <c r="I37" i="3"/>
  <c r="H37" i="3"/>
  <c r="G37" i="3"/>
  <c r="F37" i="3"/>
  <c r="E37" i="3"/>
  <c r="D37" i="3"/>
  <c r="C37" i="3"/>
  <c r="B37" i="3"/>
  <c r="A37" i="3"/>
  <c r="I36" i="3"/>
  <c r="H36" i="3"/>
  <c r="G36" i="3"/>
  <c r="F36" i="3"/>
  <c r="E36" i="3"/>
  <c r="D36" i="3"/>
  <c r="C36" i="3"/>
  <c r="B36" i="3"/>
  <c r="A36" i="3"/>
  <c r="I35" i="3"/>
  <c r="H35" i="3"/>
  <c r="G35" i="3"/>
  <c r="F35" i="3"/>
  <c r="E35" i="3"/>
  <c r="D35" i="3"/>
  <c r="C35" i="3"/>
  <c r="B35" i="3"/>
  <c r="A35" i="3"/>
  <c r="I34" i="3"/>
  <c r="H34" i="3"/>
  <c r="G34" i="3"/>
  <c r="F34" i="3"/>
  <c r="E34" i="3"/>
  <c r="D34" i="3"/>
  <c r="C34" i="3"/>
  <c r="B34" i="3"/>
  <c r="I32" i="3"/>
  <c r="H32" i="3"/>
  <c r="G32" i="3"/>
  <c r="F32" i="3"/>
  <c r="E32" i="3"/>
  <c r="D32" i="3"/>
  <c r="C32" i="3"/>
  <c r="B32" i="3"/>
  <c r="E31" i="3"/>
  <c r="D31" i="3"/>
  <c r="C31" i="3"/>
  <c r="B31" i="3"/>
  <c r="E30" i="3"/>
  <c r="D30" i="3"/>
  <c r="C30" i="3"/>
  <c r="B30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6" i="3"/>
  <c r="H26" i="3"/>
  <c r="G26" i="3"/>
  <c r="F26" i="3"/>
  <c r="E26" i="3"/>
  <c r="D26" i="3"/>
  <c r="C26" i="3"/>
  <c r="B26" i="3"/>
  <c r="I25" i="3"/>
  <c r="H25" i="3"/>
  <c r="G25" i="3"/>
  <c r="F25" i="3"/>
  <c r="E25" i="3"/>
  <c r="D25" i="3"/>
  <c r="C25" i="3"/>
  <c r="B25" i="3"/>
  <c r="I22" i="3"/>
  <c r="H22" i="3"/>
  <c r="G22" i="3"/>
  <c r="F22" i="3"/>
  <c r="E22" i="3"/>
  <c r="D22" i="3"/>
  <c r="C22" i="3"/>
  <c r="B22" i="3"/>
  <c r="A22" i="3"/>
  <c r="I20" i="3"/>
  <c r="H20" i="3"/>
  <c r="G20" i="3"/>
  <c r="F20" i="3"/>
  <c r="E20" i="3"/>
  <c r="D20" i="3"/>
  <c r="C20" i="3"/>
  <c r="B20" i="3"/>
  <c r="A20" i="3"/>
  <c r="I18" i="3"/>
  <c r="H18" i="3"/>
  <c r="G18" i="3"/>
  <c r="F18" i="3"/>
  <c r="E18" i="3"/>
  <c r="D18" i="3"/>
  <c r="C18" i="3"/>
  <c r="B18" i="3"/>
  <c r="A18" i="3"/>
  <c r="I16" i="3"/>
  <c r="H16" i="3"/>
  <c r="G16" i="3"/>
  <c r="C16" i="3"/>
  <c r="B16" i="3"/>
  <c r="A16" i="3"/>
  <c r="I15" i="3"/>
  <c r="H15" i="3"/>
  <c r="G15" i="3"/>
  <c r="F15" i="3"/>
  <c r="E15" i="3"/>
  <c r="D15" i="3"/>
  <c r="C15" i="3"/>
  <c r="B15" i="3"/>
  <c r="A15" i="3"/>
  <c r="I13" i="3"/>
  <c r="H13" i="3"/>
  <c r="G13" i="3"/>
  <c r="F13" i="3"/>
  <c r="E13" i="3"/>
  <c r="D13" i="3"/>
  <c r="C13" i="3"/>
  <c r="B13" i="3"/>
  <c r="A13" i="3"/>
  <c r="I11" i="3"/>
  <c r="D11" i="3"/>
  <c r="C11" i="3"/>
  <c r="B11" i="3"/>
  <c r="A11" i="3"/>
  <c r="I10" i="3"/>
  <c r="H10" i="3"/>
  <c r="G10" i="3"/>
  <c r="F10" i="3"/>
  <c r="E10" i="3"/>
  <c r="D10" i="3"/>
  <c r="C10" i="3"/>
  <c r="B10" i="3"/>
  <c r="A10" i="3"/>
  <c r="I8" i="3"/>
  <c r="H8" i="3"/>
  <c r="G8" i="3"/>
  <c r="F8" i="3"/>
  <c r="E8" i="3"/>
  <c r="D8" i="3"/>
  <c r="C8" i="3"/>
  <c r="B8" i="3"/>
  <c r="A8" i="3"/>
  <c r="H5" i="3"/>
  <c r="G5" i="3"/>
  <c r="F7" i="3"/>
  <c r="E7" i="3"/>
  <c r="E5" i="3"/>
  <c r="B5" i="3"/>
</calcChain>
</file>

<file path=xl/sharedStrings.xml><?xml version="1.0" encoding="utf-8"?>
<sst xmlns="http://schemas.openxmlformats.org/spreadsheetml/2006/main" count="1141" uniqueCount="392">
  <si>
    <t>Fri</t>
  </si>
  <si>
    <t>MENU</t>
    <phoneticPr fontId="1"/>
  </si>
  <si>
    <t>Language</t>
    <phoneticPr fontId="1"/>
  </si>
  <si>
    <t>Date</t>
    <phoneticPr fontId="1"/>
  </si>
  <si>
    <t>Subjects</t>
    <phoneticPr fontId="1"/>
  </si>
  <si>
    <t>Mon</t>
  </si>
  <si>
    <t>Mon</t>
    <phoneticPr fontId="1"/>
  </si>
  <si>
    <t>Tue</t>
  </si>
  <si>
    <t>Wed</t>
  </si>
  <si>
    <t>Thu</t>
  </si>
  <si>
    <t>Sat</t>
  </si>
  <si>
    <t>Sun</t>
  </si>
  <si>
    <t>-</t>
    <phoneticPr fontId="1"/>
  </si>
  <si>
    <t>E</t>
    <phoneticPr fontId="1"/>
  </si>
  <si>
    <t>Remote</t>
    <phoneticPr fontId="1"/>
  </si>
  <si>
    <t>Donyu</t>
    <phoneticPr fontId="1"/>
  </si>
  <si>
    <t>Core</t>
    <phoneticPr fontId="1"/>
  </si>
  <si>
    <t>Support</t>
    <phoneticPr fontId="1"/>
  </si>
  <si>
    <t>Report</t>
    <phoneticPr fontId="1"/>
  </si>
  <si>
    <t>Group Work</t>
    <phoneticPr fontId="1"/>
  </si>
  <si>
    <t>NA</t>
    <phoneticPr fontId="1"/>
  </si>
  <si>
    <t>Remote     (OK:available   NA: not available)</t>
    <phoneticPr fontId="1"/>
  </si>
  <si>
    <t>Sat</t>
    <phoneticPr fontId="1"/>
  </si>
  <si>
    <t>multiple factors for counting points for credit</t>
    <phoneticPr fontId="1"/>
  </si>
  <si>
    <t>Attending Plan</t>
    <phoneticPr fontId="1"/>
  </si>
  <si>
    <t>Wed</t>
    <phoneticPr fontId="1"/>
  </si>
  <si>
    <t>Thu</t>
    <phoneticPr fontId="1"/>
  </si>
  <si>
    <t>Tue</t>
    <phoneticPr fontId="1"/>
  </si>
  <si>
    <t>Wed</t>
    <phoneticPr fontId="1"/>
  </si>
  <si>
    <t>NA</t>
  </si>
  <si>
    <t>Wed</t>
    <phoneticPr fontId="1"/>
  </si>
  <si>
    <t>Tue</t>
    <phoneticPr fontId="1"/>
  </si>
  <si>
    <t>Mon</t>
    <phoneticPr fontId="1"/>
  </si>
  <si>
    <t>Fri</t>
    <phoneticPr fontId="1"/>
  </si>
  <si>
    <t>Sat</t>
    <phoneticPr fontId="1"/>
  </si>
  <si>
    <t>Fri</t>
    <phoneticPr fontId="1"/>
  </si>
  <si>
    <t>Sat</t>
    <phoneticPr fontId="1"/>
  </si>
  <si>
    <t>Thu</t>
    <phoneticPr fontId="1"/>
  </si>
  <si>
    <t>Sun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</si>
  <si>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</si>
  <si>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</si>
  <si>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</si>
  <si>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</si>
  <si>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Sun</t>
    <phoneticPr fontId="1"/>
  </si>
  <si>
    <t>Mon</t>
    <phoneticPr fontId="1"/>
  </si>
  <si>
    <t>Thu</t>
    <phoneticPr fontId="1"/>
  </si>
  <si>
    <t>Fri</t>
    <phoneticPr fontId="1"/>
  </si>
  <si>
    <t>Tue</t>
    <phoneticPr fontId="1"/>
  </si>
  <si>
    <t>Wed</t>
    <phoneticPr fontId="1"/>
  </si>
  <si>
    <t>Thu</t>
    <phoneticPr fontId="1"/>
  </si>
  <si>
    <t>Sat</t>
    <phoneticPr fontId="1"/>
  </si>
  <si>
    <t>Sun</t>
    <phoneticPr fontId="1"/>
  </si>
  <si>
    <t>Thu</t>
    <phoneticPr fontId="1"/>
  </si>
  <si>
    <t>J(E)</t>
    <phoneticPr fontId="1"/>
  </si>
  <si>
    <t>18:00-19:30</t>
    <phoneticPr fontId="1"/>
  </si>
  <si>
    <t>Ver.</t>
    <phoneticPr fontId="1"/>
  </si>
  <si>
    <t>Application for your attendance</t>
    <phoneticPr fontId="1"/>
  </si>
  <si>
    <t>J(E)</t>
  </si>
  <si>
    <t>Tue</t>
    <phoneticPr fontId="1"/>
  </si>
  <si>
    <t>Fri</t>
    <phoneticPr fontId="1"/>
  </si>
  <si>
    <t>Time</t>
    <phoneticPr fontId="1"/>
  </si>
  <si>
    <t>Time</t>
    <phoneticPr fontId="1"/>
  </si>
  <si>
    <t>Thu</t>
    <phoneticPr fontId="1"/>
  </si>
  <si>
    <t>x</t>
    <phoneticPr fontId="1"/>
  </si>
  <si>
    <t>Tue</t>
    <phoneticPr fontId="1"/>
  </si>
  <si>
    <t>Fri</t>
    <phoneticPr fontId="1"/>
  </si>
  <si>
    <t>Fri</t>
    <phoneticPr fontId="1"/>
  </si>
  <si>
    <t>1Q</t>
    <phoneticPr fontId="1"/>
  </si>
  <si>
    <t>2Q</t>
    <phoneticPr fontId="1"/>
  </si>
  <si>
    <t>3Q</t>
    <phoneticPr fontId="1"/>
  </si>
  <si>
    <t>09:00-17:30</t>
  </si>
  <si>
    <t xml:space="preserve">J(E) </t>
    <phoneticPr fontId="1"/>
  </si>
  <si>
    <t>NA</t>
    <phoneticPr fontId="1"/>
  </si>
  <si>
    <t xml:space="preserve">J(E) </t>
    <phoneticPr fontId="1"/>
  </si>
  <si>
    <t>NA</t>
    <phoneticPr fontId="1"/>
  </si>
  <si>
    <t>OKY/S422</t>
    <phoneticPr fontId="1"/>
  </si>
  <si>
    <t>18:00-21:00</t>
    <phoneticPr fontId="1"/>
  </si>
  <si>
    <t>OKY/S422</t>
    <phoneticPr fontId="1"/>
  </si>
  <si>
    <t>NA</t>
    <phoneticPr fontId="1"/>
  </si>
  <si>
    <t>J(E)</t>
    <phoneticPr fontId="1"/>
  </si>
  <si>
    <t>OK</t>
    <phoneticPr fontId="1"/>
  </si>
  <si>
    <t>10:00-18:00</t>
    <phoneticPr fontId="1"/>
  </si>
  <si>
    <t>17:00-20:00</t>
    <phoneticPr fontId="1"/>
  </si>
  <si>
    <t>Center for Professional Development, Stanford Univ.</t>
    <phoneticPr fontId="1"/>
  </si>
  <si>
    <t>Stanford Univ./d.school</t>
    <phoneticPr fontId="1"/>
  </si>
  <si>
    <t>NA</t>
    <phoneticPr fontId="1"/>
  </si>
  <si>
    <t>NA</t>
    <phoneticPr fontId="1"/>
  </si>
  <si>
    <t>E</t>
    <phoneticPr fontId="1"/>
  </si>
  <si>
    <t xml:space="preserve">No Dojo </t>
    <phoneticPr fontId="1"/>
  </si>
  <si>
    <t>17:30-19:30</t>
  </si>
  <si>
    <t>OKY/S6-309B</t>
  </si>
  <si>
    <t>OK</t>
  </si>
  <si>
    <t>18:00-20:00</t>
  </si>
  <si>
    <t>NO</t>
    <phoneticPr fontId="1"/>
  </si>
  <si>
    <t>Very Good</t>
    <phoneticPr fontId="1"/>
  </si>
  <si>
    <t>Very Good</t>
    <phoneticPr fontId="1"/>
  </si>
  <si>
    <t>Good</t>
    <phoneticPr fontId="1"/>
  </si>
  <si>
    <t>Soso</t>
    <phoneticPr fontId="1"/>
  </si>
  <si>
    <t>Soso</t>
    <phoneticPr fontId="1"/>
  </si>
  <si>
    <t>OK</t>
    <phoneticPr fontId="1"/>
  </si>
  <si>
    <t>OK</t>
    <phoneticPr fontId="1"/>
  </si>
  <si>
    <t>-</t>
    <phoneticPr fontId="1"/>
  </si>
  <si>
    <t>OK</t>
    <phoneticPr fontId="1"/>
  </si>
  <si>
    <t>J(E)</t>
    <phoneticPr fontId="1"/>
  </si>
  <si>
    <t>OK</t>
    <phoneticPr fontId="1"/>
  </si>
  <si>
    <t>18:00-19:30</t>
    <phoneticPr fontId="1"/>
  </si>
  <si>
    <t>10:00-15:00</t>
    <phoneticPr fontId="1"/>
  </si>
  <si>
    <t>-</t>
    <phoneticPr fontId="1"/>
  </si>
  <si>
    <t>-</t>
    <phoneticPr fontId="1"/>
  </si>
  <si>
    <t>No Dojo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</si>
  <si>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</si>
  <si>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</si>
  <si>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</si>
  <si>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</si>
  <si>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</si>
  <si>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</si>
  <si>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</si>
  <si>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</si>
  <si>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</si>
  <si>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</si>
  <si>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</si>
  <si>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</si>
  <si>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1Q</t>
    <phoneticPr fontId="1"/>
  </si>
  <si>
    <t>2Q</t>
    <phoneticPr fontId="1"/>
  </si>
  <si>
    <t xml:space="preserve">単位認定最小点数 </t>
    <rPh sb="0" eb="4">
      <t>タンイニンテイ</t>
    </rPh>
    <rPh sb="4" eb="8">
      <t>サイショウテンスウ</t>
    </rPh>
    <phoneticPr fontId="1"/>
  </si>
  <si>
    <t>係数1Q2Q合計</t>
    <rPh sb="0" eb="2">
      <t>ケイスウ</t>
    </rPh>
    <rPh sb="6" eb="8">
      <t>ゴウケイ</t>
    </rPh>
    <phoneticPr fontId="1"/>
  </si>
  <si>
    <t>点数1Q2Q合計</t>
    <rPh sb="0" eb="2">
      <t>テンスウ</t>
    </rPh>
    <rPh sb="6" eb="8">
      <t>ゴウケイ</t>
    </rPh>
    <phoneticPr fontId="1"/>
  </si>
  <si>
    <t>-</t>
    <phoneticPr fontId="1"/>
  </si>
  <si>
    <t>Quarter</t>
    <phoneticPr fontId="1"/>
  </si>
  <si>
    <t>合計</t>
    <rPh sb="0" eb="2">
      <t>ゴウケイ</t>
    </rPh>
    <phoneticPr fontId="1"/>
  </si>
  <si>
    <t>Donyu</t>
  </si>
  <si>
    <t>Group Work</t>
  </si>
  <si>
    <t>Core</t>
  </si>
  <si>
    <t>Support</t>
  </si>
  <si>
    <t>Report</t>
  </si>
  <si>
    <t>係数1Q計</t>
    <rPh sb="0" eb="2">
      <t>ケイスウ</t>
    </rPh>
    <rPh sb="4" eb="5">
      <t>ゴウケイ</t>
    </rPh>
    <phoneticPr fontId="1"/>
  </si>
  <si>
    <t>点数1Q計</t>
    <rPh sb="0" eb="2">
      <t>テンスウ</t>
    </rPh>
    <rPh sb="4" eb="5">
      <t>ゴウケイ</t>
    </rPh>
    <phoneticPr fontId="1"/>
  </si>
  <si>
    <t>係数2Q計</t>
    <rPh sb="0" eb="2">
      <t>ケイスウ</t>
    </rPh>
    <rPh sb="4" eb="5">
      <t>ゴウケイ</t>
    </rPh>
    <phoneticPr fontId="1"/>
  </si>
  <si>
    <t>点数2Q計</t>
    <rPh sb="0" eb="2">
      <t>テンスウ</t>
    </rPh>
    <rPh sb="4" eb="5">
      <t>ゴウケイ</t>
    </rPh>
    <phoneticPr fontId="1"/>
  </si>
  <si>
    <t>-</t>
    <phoneticPr fontId="1"/>
  </si>
  <si>
    <t>-</t>
    <phoneticPr fontId="1"/>
  </si>
  <si>
    <t>OK</t>
    <phoneticPr fontId="1"/>
  </si>
  <si>
    <t>Center for Professional Development, Stanford Univ.</t>
    <phoneticPr fontId="1"/>
  </si>
  <si>
    <r>
      <rPr>
        <u/>
        <sz val="12"/>
        <rFont val="ヒラギノ丸ゴ Pro W4"/>
        <charset val="128"/>
      </rPr>
      <t>山田道場オープン道場/Yamada Dojo Open Dojo</t>
    </r>
    <r>
      <rPr>
        <sz val="12"/>
        <rFont val="ヒラギノ丸ゴ Pro W4"/>
        <charset val="128"/>
      </rPr>
      <t xml:space="preserve">：学生（学部生・大学院生）なら参加できます。1 回だけの参加もOK（LLP除く）。但し、何回出席しても単位は付きません。参加人数により断る場合があります。/Non-AGL students (under graduates/graduates) are being welcome. Ad-hoc base participation will be acceptable (except for LLP); only 1 Dojo will be OK. No credit will be given. Depend on the number of students, final acceptance for the application will be made by us. </t>
    </r>
    <rPh sb="0" eb="4">
      <t>ヤマダドウジョウ</t>
    </rPh>
    <rPh sb="8" eb="10">
      <t>ドウジョウ</t>
    </rPh>
    <rPh sb="33" eb="35">
      <t>ホンガクガクセイ</t>
    </rPh>
    <rPh sb="36" eb="39">
      <t>ガクブセイ</t>
    </rPh>
    <rPh sb="40" eb="44">
      <t>ダイガクインセイ</t>
    </rPh>
    <rPh sb="47" eb="49">
      <t>サンカ</t>
    </rPh>
    <rPh sb="56" eb="57">
      <t>カイ</t>
    </rPh>
    <rPh sb="60" eb="62">
      <t>サンカ</t>
    </rPh>
    <rPh sb="69" eb="70">
      <t>ノゾ</t>
    </rPh>
    <rPh sb="73" eb="74">
      <t>タダ</t>
    </rPh>
    <rPh sb="76" eb="80">
      <t>ナンカイシュッセキ</t>
    </rPh>
    <rPh sb="83" eb="85">
      <t>タンイ</t>
    </rPh>
    <rPh sb="86" eb="87">
      <t>ツ</t>
    </rPh>
    <rPh sb="92" eb="96">
      <t>サンカニンズウ</t>
    </rPh>
    <rPh sb="99" eb="100">
      <t>コトワ</t>
    </rPh>
    <rPh sb="101" eb="103">
      <t>バアイ</t>
    </rPh>
    <phoneticPr fontId="1"/>
  </si>
  <si>
    <t>J&amp;E</t>
    <phoneticPr fontId="1"/>
  </si>
  <si>
    <t>J&amp;E</t>
    <phoneticPr fontId="1"/>
  </si>
  <si>
    <t>学籍番号
Student ID</t>
    <rPh sb="0" eb="4">
      <t>ガクセキバンゴウ</t>
    </rPh>
    <phoneticPr fontId="1"/>
  </si>
  <si>
    <t>氏名
Name</t>
    <rPh sb="0" eb="2">
      <t>シメイ</t>
    </rPh>
    <phoneticPr fontId="1"/>
  </si>
  <si>
    <t xml:space="preserve">2016年度1Q/2Q AGL山田道場　オープン道場 スケジュール                             </t>
    <rPh sb="24" eb="26">
      <t>ドウジョウ</t>
    </rPh>
    <phoneticPr fontId="1"/>
  </si>
  <si>
    <t>（Schedule for "OPEN DOJO" in 2016-1Q/2Q  AGL/Yamada Dojo)</t>
    <phoneticPr fontId="1"/>
  </si>
  <si>
    <t>Ver.</t>
    <phoneticPr fontId="1"/>
  </si>
  <si>
    <t>2016 1Q/2Q  AGL/Yamada Dojo MENU for AGL Students</t>
    <phoneticPr fontId="1"/>
  </si>
  <si>
    <t>18:00-20:00</t>
    <phoneticPr fontId="1"/>
  </si>
  <si>
    <t>18:00-19:30</t>
    <phoneticPr fontId="1"/>
  </si>
  <si>
    <t>-</t>
    <phoneticPr fontId="1"/>
  </si>
  <si>
    <t>J(E)</t>
    <phoneticPr fontId="1"/>
  </si>
  <si>
    <t>changed from previous version of shcedule（前バージョンからの変更点）</t>
    <rPh sb="42" eb="43">
      <t>ゼン</t>
    </rPh>
    <rPh sb="51" eb="54">
      <t>ヘンコウテン</t>
    </rPh>
    <phoneticPr fontId="1"/>
  </si>
  <si>
    <t>18:00-19:30</t>
    <phoneticPr fontId="1"/>
  </si>
  <si>
    <t>E(J)</t>
  </si>
  <si>
    <t>E(J)</t>
    <phoneticPr fontId="1"/>
  </si>
  <si>
    <t>14:00-15:30</t>
  </si>
  <si>
    <t>14:00-15:30</t>
    <phoneticPr fontId="1"/>
  </si>
  <si>
    <t>16:30-18:00</t>
  </si>
  <si>
    <t>16:30-18:00</t>
    <phoneticPr fontId="1"/>
  </si>
  <si>
    <t xml:space="preserve">Akio Takagi(L-WoP) </t>
  </si>
  <si>
    <t>OK/S6-309B</t>
  </si>
  <si>
    <t>Mon</t>
    <phoneticPr fontId="1"/>
  </si>
  <si>
    <t>16:00-17:30</t>
    <phoneticPr fontId="1"/>
  </si>
  <si>
    <t>16:30-18:00</t>
    <phoneticPr fontId="1"/>
  </si>
  <si>
    <t>19:00-20:30</t>
  </si>
  <si>
    <t>19:00-20:30</t>
    <phoneticPr fontId="1"/>
  </si>
  <si>
    <t>-</t>
  </si>
  <si>
    <t>-</t>
    <phoneticPr fontId="1"/>
  </si>
  <si>
    <t>19:00-20:30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</si>
  <si>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</si>
  <si>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</si>
  <si>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</si>
  <si>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</si>
  <si>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</si>
  <si>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</si>
  <si>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</si>
  <si>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</si>
  <si>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</si>
  <si>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</si>
  <si>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</si>
  <si>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3Q</t>
  </si>
  <si>
    <t>-</t>
    <phoneticPr fontId="1"/>
  </si>
  <si>
    <t xml:space="preserve">Masaaki Takagi(L-WoP) </t>
    <phoneticPr fontId="1"/>
  </si>
  <si>
    <t xml:space="preserve">Masaaki Takagi(L-WoP) </t>
    <phoneticPr fontId="1"/>
  </si>
  <si>
    <t xml:space="preserve">18:00-19:30 </t>
    <phoneticPr fontId="1"/>
  </si>
  <si>
    <t>17:30-19:00</t>
  </si>
  <si>
    <t>17:30-19:00</t>
    <phoneticPr fontId="1"/>
  </si>
  <si>
    <t>16:00-17:30</t>
    <phoneticPr fontId="1"/>
  </si>
  <si>
    <t>16:00-17:30</t>
    <phoneticPr fontId="1"/>
  </si>
  <si>
    <t>14:00-15:30</t>
    <phoneticPr fontId="1"/>
  </si>
  <si>
    <t>Thu</t>
    <phoneticPr fontId="1"/>
  </si>
  <si>
    <t>13:00-18:00</t>
    <phoneticPr fontId="1"/>
  </si>
  <si>
    <t>J(E)</t>
    <phoneticPr fontId="1"/>
  </si>
  <si>
    <t>NA</t>
    <phoneticPr fontId="1"/>
  </si>
  <si>
    <t>1Q</t>
    <phoneticPr fontId="1"/>
  </si>
  <si>
    <t>-</t>
    <phoneticPr fontId="1"/>
  </si>
  <si>
    <t>-</t>
    <phoneticPr fontId="1"/>
  </si>
  <si>
    <t>Shigeru Miki, Bob Jameson, Masaaki Takagi, Yoshihiko Asano, Mariko Ando, Yumi Miki, and other tutors</t>
    <phoneticPr fontId="1"/>
  </si>
  <si>
    <r>
      <t>2016</t>
    </r>
    <r>
      <rPr>
        <sz val="26"/>
        <rFont val="ＭＳ Ｐゴシック"/>
        <family val="3"/>
        <charset val="128"/>
      </rPr>
      <t>年度</t>
    </r>
    <r>
      <rPr>
        <sz val="26"/>
        <rFont val="Arial"/>
        <family val="2"/>
      </rPr>
      <t>1Q/2Q</t>
    </r>
    <r>
      <rPr>
        <sz val="26"/>
        <rFont val="ＭＳ Ｐゴシック"/>
        <family val="3"/>
        <charset val="128"/>
      </rPr>
      <t>　人文社会系　山田道場　</t>
    </r>
    <r>
      <rPr>
        <sz val="26"/>
        <rFont val="Arial"/>
        <family val="2"/>
      </rPr>
      <t>MENU</t>
    </r>
    <phoneticPr fontId="1"/>
  </si>
  <si>
    <r>
      <rPr>
        <sz val="11"/>
        <rFont val="ＭＳ Ｐゴシック"/>
        <family val="3"/>
        <charset val="128"/>
      </rPr>
      <t>山田道場</t>
    </r>
    <rPh sb="0" eb="2">
      <t>ヤマダ</t>
    </rPh>
    <rPh sb="2" eb="4">
      <t>ドウジョウ</t>
    </rPh>
    <phoneticPr fontId="1"/>
  </si>
  <si>
    <r>
      <rPr>
        <sz val="11"/>
        <rFont val="ＭＳ Ｐゴシック"/>
        <family val="3"/>
        <charset val="128"/>
      </rPr>
      <t>齋藤道場</t>
    </r>
    <rPh sb="0" eb="2">
      <t>サイトウ</t>
    </rPh>
    <rPh sb="2" eb="4">
      <t>ドウジョウ</t>
    </rPh>
    <phoneticPr fontId="1"/>
  </si>
  <si>
    <r>
      <rPr>
        <sz val="11"/>
        <rFont val="ＭＳ Ｐゴシック"/>
        <family val="3"/>
        <charset val="128"/>
      </rPr>
      <t>松木道場</t>
    </r>
    <rPh sb="0" eb="2">
      <t>マツキ</t>
    </rPh>
    <rPh sb="2" eb="4">
      <t>ドウジョウ</t>
    </rPh>
    <phoneticPr fontId="1"/>
  </si>
  <si>
    <r>
      <rPr>
        <sz val="11"/>
        <rFont val="ＭＳ Ｐゴシック"/>
        <family val="3"/>
        <charset val="128"/>
      </rPr>
      <t>大隅道場</t>
    </r>
    <rPh sb="0" eb="2">
      <t>オオスミ</t>
    </rPh>
    <rPh sb="2" eb="4">
      <t>ドウジョウ</t>
    </rPh>
    <phoneticPr fontId="1"/>
  </si>
  <si>
    <r>
      <rPr>
        <sz val="11"/>
        <rFont val="ＭＳ Ｐゴシック"/>
        <family val="3"/>
        <charset val="128"/>
      </rPr>
      <t>門岡</t>
    </r>
    <rPh sb="0" eb="2">
      <t>カドオカ</t>
    </rPh>
    <phoneticPr fontId="1"/>
  </si>
  <si>
    <r>
      <rPr>
        <sz val="11"/>
        <rFont val="ＭＳ Ｐゴシック"/>
        <family val="3"/>
        <charset val="128"/>
      </rPr>
      <t>立岩</t>
    </r>
    <rPh sb="0" eb="2">
      <t>タテイワ</t>
    </rPh>
    <phoneticPr fontId="1"/>
  </si>
  <si>
    <r>
      <rPr>
        <sz val="11"/>
        <rFont val="ＭＳ Ｐゴシック"/>
        <family val="3"/>
        <charset val="128"/>
      </rPr>
      <t>杉原</t>
    </r>
    <rPh sb="0" eb="2">
      <t>スギハラ</t>
    </rPh>
    <phoneticPr fontId="1"/>
  </si>
  <si>
    <r>
      <rPr>
        <sz val="12"/>
        <rFont val="ＭＳ Ｐゴシック"/>
        <family val="3"/>
        <charset val="128"/>
      </rPr>
      <t>入学式</t>
    </r>
    <rPh sb="0" eb="3">
      <t>ニュウガクシキ</t>
    </rPh>
    <phoneticPr fontId="1"/>
  </si>
  <si>
    <r>
      <rPr>
        <sz val="12"/>
        <rFont val="ＭＳ Ｐゴシック"/>
        <family val="3"/>
        <charset val="128"/>
      </rPr>
      <t>口コミ係長の使い方</t>
    </r>
    <r>
      <rPr>
        <sz val="12"/>
        <rFont val="Arial"/>
        <family val="2"/>
      </rPr>
      <t xml:space="preserve"> </t>
    </r>
    <phoneticPr fontId="1"/>
  </si>
  <si>
    <r>
      <rPr>
        <sz val="12"/>
        <rFont val="ＭＳ Ｐゴシック"/>
        <family val="3"/>
        <charset val="128"/>
      </rPr>
      <t>宮田洋毅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ホットリンク事業部長</t>
    </r>
    <r>
      <rPr>
        <sz val="12"/>
        <rFont val="Arial"/>
        <family val="2"/>
      </rPr>
      <t xml:space="preserve"> </t>
    </r>
    <phoneticPr fontId="1"/>
  </si>
  <si>
    <r>
      <t>GW</t>
    </r>
    <r>
      <rPr>
        <sz val="12"/>
        <rFont val="ＭＳ Ｐゴシック"/>
        <family val="3"/>
        <charset val="128"/>
      </rPr>
      <t>（進捗状況：「現状と課題のアップデート</t>
    </r>
    <r>
      <rPr>
        <sz val="12"/>
        <rFont val="Arial"/>
        <family val="2"/>
      </rPr>
      <t>/WP</t>
    </r>
    <r>
      <rPr>
        <sz val="12"/>
        <rFont val="ＭＳ Ｐゴシック"/>
        <family val="3"/>
        <charset val="128"/>
      </rPr>
      <t>）</t>
    </r>
    <rPh sb="3" eb="7">
      <t>シンチョクジョウキョウ</t>
    </rPh>
    <rPh sb="9" eb="11">
      <t>ゲンジョウ</t>
    </rPh>
    <rPh sb="12" eb="14">
      <t>カダイ</t>
    </rPh>
    <phoneticPr fontId="1"/>
  </si>
  <si>
    <r>
      <rPr>
        <sz val="12"/>
        <rFont val="ＭＳ Ｐゴシック"/>
        <family val="3"/>
        <charset val="128"/>
      </rPr>
      <t>松木道場遠隔講義室</t>
    </r>
    <rPh sb="0" eb="4">
      <t>マツキドウジョウ</t>
    </rPh>
    <rPh sb="4" eb="9">
      <t>エンカクコウギシツ</t>
    </rPh>
    <phoneticPr fontId="1"/>
  </si>
  <si>
    <r>
      <t>Yamada DojoKick Off Meeting 2016-1Q/2Q</t>
    </r>
    <r>
      <rPr>
        <sz val="12"/>
        <rFont val="ＭＳ Ｐゴシック"/>
        <family val="3"/>
        <charset val="128"/>
      </rPr>
      <t>＜</t>
    </r>
    <r>
      <rPr>
        <sz val="12"/>
        <rFont val="Arial"/>
        <family val="2"/>
      </rPr>
      <t>2016</t>
    </r>
    <r>
      <rPr>
        <sz val="12"/>
        <rFont val="ＭＳ Ｐゴシック"/>
        <family val="3"/>
        <charset val="128"/>
      </rPr>
      <t>年</t>
    </r>
    <r>
      <rPr>
        <sz val="12"/>
        <rFont val="Arial"/>
        <family val="2"/>
      </rPr>
      <t>1Q/2Q</t>
    </r>
    <r>
      <rPr>
        <sz val="12"/>
        <rFont val="ＭＳ Ｐゴシック"/>
        <family val="3"/>
        <charset val="128"/>
      </rPr>
      <t>山田道場</t>
    </r>
    <r>
      <rPr>
        <sz val="12"/>
        <rFont val="Arial"/>
        <family val="2"/>
      </rPr>
      <t xml:space="preserve">Kick Off Meeting </t>
    </r>
    <r>
      <rPr>
        <sz val="12"/>
        <rFont val="ＭＳ Ｐゴシック"/>
        <family val="3"/>
        <charset val="128"/>
      </rPr>
      <t>＞</t>
    </r>
    <rPh sb="43" eb="44">
      <t>ネン</t>
    </rPh>
    <rPh sb="49" eb="53">
      <t>ヤマダドウジョウ</t>
    </rPh>
    <phoneticPr fontId="1"/>
  </si>
  <si>
    <r>
      <rPr>
        <sz val="12"/>
        <rFont val="ＭＳ Ｐゴシック"/>
        <family val="3"/>
        <charset val="128"/>
      </rPr>
      <t>ソーシャルメディアの実践的応用例１</t>
    </r>
    <r>
      <rPr>
        <sz val="12"/>
        <rFont val="Arial"/>
        <family val="2"/>
      </rPr>
      <t xml:space="preserve"> </t>
    </r>
    <phoneticPr fontId="1"/>
  </si>
  <si>
    <r>
      <rPr>
        <sz val="12"/>
        <rFont val="ＭＳ Ｐゴシック"/>
        <family val="3"/>
        <charset val="128"/>
      </rPr>
      <t>知能システム科学専攻　寺野教授</t>
    </r>
    <phoneticPr fontId="1"/>
  </si>
  <si>
    <r>
      <t>OPEN Dojo</t>
    </r>
    <r>
      <rPr>
        <sz val="12"/>
        <rFont val="ＭＳ Ｐゴシック"/>
        <family val="3"/>
        <charset val="128"/>
      </rPr>
      <t>（思考のパラダイム）</t>
    </r>
    <rPh sb="10" eb="12">
      <t>シコウ</t>
    </rPh>
    <phoneticPr fontId="1"/>
  </si>
  <si>
    <r>
      <rPr>
        <sz val="12"/>
        <rFont val="ＭＳ Ｐゴシック"/>
        <family val="3"/>
        <charset val="128"/>
      </rPr>
      <t>八橋</t>
    </r>
    <rPh sb="0" eb="2">
      <t>ヤツハシ</t>
    </rPh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</si>
  <si>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Special 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>New Product Ideation Workshop</t>
    </r>
    <r>
      <rPr>
        <sz val="12"/>
        <rFont val="ＭＳ Ｐゴシック"/>
        <family val="3"/>
        <charset val="128"/>
      </rPr>
      <t>＜新製品アイデア創出ワークショップ＞</t>
    </r>
    <rPh sb="48" eb="51">
      <t>シンセイヒン</t>
    </rPh>
    <rPh sb="55" eb="57">
      <t>ソウシュツ</t>
    </rPh>
    <phoneticPr fontId="1"/>
  </si>
  <si>
    <r>
      <t xml:space="preserve">Takashi Tsutsumi/Masato Iino, Learning Entrepreneur Lab. </t>
    </r>
    <r>
      <rPr>
        <sz val="11"/>
        <rFont val="ＭＳ Ｐゴシック"/>
        <family val="3"/>
        <charset val="128"/>
      </rPr>
      <t>＜ラーニング・アントレプレナーズ・ラボ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堤孝志、飯野将人＞</t>
    </r>
    <rPh sb="77" eb="78">
      <t>ツツミ</t>
    </rPh>
    <rPh sb="78" eb="80">
      <t>タカシ</t>
    </rPh>
    <rPh sb="81" eb="83">
      <t>イイノ</t>
    </rPh>
    <rPh sb="83" eb="84">
      <t>ショウグン</t>
    </rPh>
    <rPh sb="84" eb="85">
      <t>ヒト</t>
    </rPh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</si>
  <si>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>Lean Launchpad - 1; Kick Off 2 day camp</t>
    </r>
    <r>
      <rPr>
        <sz val="12"/>
        <rFont val="ＭＳ Ｐゴシック"/>
        <family val="3"/>
        <charset val="128"/>
      </rPr>
      <t>＜事業創造実践リーンローンチパッド第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回＞</t>
    </r>
    <phoneticPr fontId="1"/>
  </si>
  <si>
    <r>
      <t>Seminar House/Cross Wave Funabashi</t>
    </r>
    <r>
      <rPr>
        <sz val="11"/>
        <rFont val="ＭＳ Ｐゴシック"/>
        <family val="3"/>
        <charset val="128"/>
      </rPr>
      <t>＜セミナーハウス　クロス・ウェーブ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船橋＞</t>
    </r>
    <rPh sb="52" eb="54">
      <t>フナバシ</t>
    </rPh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</si>
  <si>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Orientation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>Language Workout Program(L-WoP) 2016 1Q/2Q, an AGL original English converstaion training course</t>
    </r>
    <r>
      <rPr>
        <sz val="12"/>
        <rFont val="ＭＳ Ｐゴシック"/>
        <family val="3"/>
        <charset val="128"/>
      </rPr>
      <t>＜</t>
    </r>
    <r>
      <rPr>
        <sz val="12"/>
        <rFont val="Arial"/>
        <family val="2"/>
      </rPr>
      <t>AGL</t>
    </r>
    <r>
      <rPr>
        <sz val="12"/>
        <rFont val="ＭＳ Ｐゴシック"/>
        <family val="3"/>
        <charset val="128"/>
      </rPr>
      <t>オリジナル英会話トレーニング</t>
    </r>
    <r>
      <rPr>
        <sz val="12"/>
        <rFont val="Arial"/>
        <family val="2"/>
      </rPr>
      <t xml:space="preserve"> 2016</t>
    </r>
    <r>
      <rPr>
        <sz val="12"/>
        <rFont val="ＭＳ Ｐゴシック"/>
        <family val="3"/>
        <charset val="128"/>
      </rPr>
      <t>年</t>
    </r>
    <r>
      <rPr>
        <sz val="12"/>
        <rFont val="Arial"/>
        <family val="2"/>
      </rPr>
      <t>1Q/2Q</t>
    </r>
    <r>
      <rPr>
        <sz val="12"/>
        <rFont val="ＭＳ Ｐゴシック"/>
        <family val="3"/>
        <charset val="128"/>
      </rPr>
      <t>説明会＞</t>
    </r>
    <rPh sb="118" eb="121">
      <t>エイカイワ</t>
    </rPh>
    <rPh sb="132" eb="133">
      <t>ネン</t>
    </rPh>
    <rPh sb="138" eb="141">
      <t>セツメイカイ</t>
    </rPh>
    <phoneticPr fontId="1"/>
  </si>
  <si>
    <r>
      <rPr>
        <sz val="12"/>
        <rFont val="ＭＳ Ｐゴシック"/>
        <family val="3"/>
        <charset val="128"/>
      </rPr>
      <t>ソーシャルメディアの実践的応用例２</t>
    </r>
    <r>
      <rPr>
        <sz val="12"/>
        <rFont val="Arial"/>
        <family val="2"/>
      </rPr>
      <t xml:space="preserve"> </t>
    </r>
    <phoneticPr fontId="1"/>
  </si>
  <si>
    <r>
      <rPr>
        <sz val="12"/>
        <rFont val="ＭＳ Ｐゴシック"/>
        <family val="3"/>
        <charset val="128"/>
      </rPr>
      <t>高安准教授</t>
    </r>
    <r>
      <rPr>
        <sz val="12"/>
        <rFont val="Arial"/>
        <family val="2"/>
      </rPr>
      <t xml:space="preserve"> </t>
    </r>
    <phoneticPr fontId="1"/>
  </si>
  <si>
    <r>
      <t>GW</t>
    </r>
    <r>
      <rPr>
        <sz val="12"/>
        <rFont val="ＭＳ Ｐゴシック"/>
        <family val="3"/>
        <charset val="128"/>
      </rPr>
      <t>（進捗状況：「現状と課題のアップデート</t>
    </r>
    <r>
      <rPr>
        <sz val="12"/>
        <rFont val="Arial"/>
        <family val="2"/>
      </rPr>
      <t>/WP</t>
    </r>
    <r>
      <rPr>
        <sz val="12"/>
        <rFont val="ＭＳ Ｐゴシック"/>
        <family val="3"/>
        <charset val="128"/>
      </rPr>
      <t>）</t>
    </r>
  </si>
  <si>
    <r>
      <rPr>
        <sz val="12"/>
        <rFont val="ＭＳ Ｐゴシック"/>
        <family val="3"/>
        <charset val="128"/>
      </rPr>
      <t>松木道場遠隔講義室</t>
    </r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</si>
  <si>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 xml:space="preserve">Presentation Skills - #1 (Designated students(Class A) only) </t>
    </r>
    <phoneticPr fontId="1"/>
  </si>
  <si>
    <r>
      <rPr>
        <sz val="12"/>
        <rFont val="ＭＳ Ｐゴシック"/>
        <family val="3"/>
        <charset val="128"/>
      </rPr>
      <t>過去のグループワーク成果</t>
    </r>
    <r>
      <rPr>
        <sz val="12"/>
        <rFont val="Arial"/>
        <family val="2"/>
      </rPr>
      <t xml:space="preserve"> </t>
    </r>
    <phoneticPr fontId="1"/>
  </si>
  <si>
    <r>
      <rPr>
        <sz val="12"/>
        <rFont val="ＭＳ Ｐゴシック"/>
        <family val="3"/>
        <charset val="128"/>
      </rPr>
      <t>石垣／吉木／井口</t>
    </r>
    <r>
      <rPr>
        <sz val="12"/>
        <rFont val="Arial"/>
        <family val="2"/>
      </rPr>
      <t xml:space="preserve"> </t>
    </r>
    <phoneticPr fontId="1"/>
  </si>
  <si>
    <r>
      <t>OPEN Dojo</t>
    </r>
    <r>
      <rPr>
        <sz val="12"/>
        <rFont val="ＭＳ Ｐゴシック"/>
        <family val="3"/>
        <charset val="128"/>
      </rPr>
      <t>（チームメンタルマネジメント）</t>
    </r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</si>
  <si>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 xml:space="preserve">Presentation Skills - #2 (Designated students(Class A) only) </t>
    </r>
    <phoneticPr fontId="1"/>
  </si>
  <si>
    <r>
      <t>BigData</t>
    </r>
    <r>
      <rPr>
        <sz val="12"/>
        <rFont val="ＭＳ Ｐゴシック"/>
        <family val="3"/>
        <charset val="128"/>
      </rPr>
      <t>分析の手法と例</t>
    </r>
    <r>
      <rPr>
        <sz val="12"/>
        <rFont val="Arial"/>
        <family val="2"/>
      </rPr>
      <t xml:space="preserve"> </t>
    </r>
    <phoneticPr fontId="1"/>
  </si>
  <si>
    <r>
      <t>DATUM STUDIO</t>
    </r>
    <r>
      <rPr>
        <sz val="12"/>
        <rFont val="ＭＳ Ｐゴシック"/>
        <family val="3"/>
        <charset val="128"/>
      </rPr>
      <t>株式会社取締役副社長　里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洋平</t>
    </r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</si>
  <si>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>Lean Launchpad - 3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Presentation of the result about hypothesis check-1</t>
    </r>
    <r>
      <rPr>
        <sz val="12"/>
        <rFont val="ＭＳ Ｐゴシック"/>
        <family val="3"/>
        <charset val="128"/>
      </rPr>
      <t>＜事業創造実践リーンローンチパッド第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回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仮説検証結果の発表＞</t>
    </r>
    <rPh sb="101" eb="107">
      <t>カセツケンショウケッカ</t>
    </rPh>
    <rPh sb="108" eb="110">
      <t>ハッピョウ</t>
    </rPh>
    <phoneticPr fontId="1"/>
  </si>
  <si>
    <r>
      <rPr>
        <sz val="12"/>
        <rFont val="ＭＳ Ｐゴシック"/>
        <family val="3"/>
        <charset val="128"/>
      </rPr>
      <t>すずかけ祭</t>
    </r>
    <rPh sb="4" eb="5">
      <t>サイジツ</t>
    </rPh>
    <phoneticPr fontId="1"/>
  </si>
  <si>
    <r>
      <t>Advanced information share among students about "Public Interest Capitalism"</t>
    </r>
    <r>
      <rPr>
        <sz val="12"/>
        <rFont val="ＭＳ Ｐゴシック"/>
        <family val="3"/>
        <charset val="128"/>
      </rPr>
      <t>＜事前情報シェア「公益資本主義」＞</t>
    </r>
    <rPh sb="77" eb="81">
      <t>ジゼンジョウホウ</t>
    </rPh>
    <rPh sb="85" eb="91">
      <t>コウエキシホンシュギ</t>
    </rPh>
    <phoneticPr fontId="1"/>
  </si>
  <si>
    <r>
      <t>DATUM STUDIO</t>
    </r>
    <r>
      <rPr>
        <sz val="12"/>
        <rFont val="ＭＳ Ｐゴシック"/>
        <family val="3"/>
        <charset val="128"/>
      </rPr>
      <t>株式会社取締役副社長　里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洋平</t>
    </r>
    <phoneticPr fontId="1"/>
  </si>
  <si>
    <r>
      <rPr>
        <sz val="12"/>
        <rFont val="ＭＳ Ｐゴシック"/>
        <family val="3"/>
        <charset val="128"/>
      </rPr>
      <t>ホームカミングデイ</t>
    </r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</si>
  <si>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 xml:space="preserve">Presentation Skills - #3 (Designated students(Class A) only) </t>
    </r>
    <phoneticPr fontId="1"/>
  </si>
  <si>
    <r>
      <rPr>
        <sz val="12"/>
        <rFont val="ＭＳ Ｐゴシック"/>
        <family val="3"/>
        <charset val="128"/>
      </rPr>
      <t>テーマ設定／グループワーク</t>
    </r>
    <phoneticPr fontId="1"/>
  </si>
  <si>
    <r>
      <rPr>
        <sz val="12"/>
        <rFont val="ＭＳ Ｐゴシック"/>
        <family val="3"/>
        <charset val="128"/>
      </rPr>
      <t>大隅／</t>
    </r>
    <r>
      <rPr>
        <sz val="12"/>
        <rFont val="Arial"/>
        <family val="2"/>
      </rPr>
      <t>TA</t>
    </r>
    <phoneticPr fontId="1"/>
  </si>
  <si>
    <r>
      <t>OPEN Dojo</t>
    </r>
    <r>
      <rPr>
        <sz val="12"/>
        <rFont val="ＭＳ Ｐゴシック"/>
        <family val="3"/>
        <charset val="128"/>
      </rPr>
      <t>（金繰の基礎）</t>
    </r>
    <rPh sb="10" eb="12">
      <t>カネグリ</t>
    </rPh>
    <rPh sb="13" eb="15">
      <t>キソ</t>
    </rPh>
    <phoneticPr fontId="1"/>
  </si>
  <si>
    <r>
      <rPr>
        <sz val="12"/>
        <rFont val="ＭＳ Ｐゴシック"/>
        <family val="3"/>
        <charset val="128"/>
      </rPr>
      <t>橘高</t>
    </r>
    <rPh sb="0" eb="2">
      <t>キッタカ</t>
    </rPh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</si>
  <si>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>Lean Launchpad -4Presentation of the result about hypothesis check-2</t>
    </r>
    <r>
      <rPr>
        <sz val="12"/>
        <rFont val="ＭＳ Ｐゴシック"/>
        <family val="3"/>
        <charset val="128"/>
      </rPr>
      <t>＜事業創造実践リーンローンチパッド第</t>
    </r>
    <r>
      <rPr>
        <sz val="12"/>
        <rFont val="Arial"/>
        <family val="2"/>
      </rPr>
      <t>4</t>
    </r>
    <r>
      <rPr>
        <sz val="12"/>
        <rFont val="ＭＳ Ｐゴシック"/>
        <family val="3"/>
        <charset val="128"/>
      </rPr>
      <t>回　仮説検証結果の発表＞</t>
    </r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</si>
  <si>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 xml:space="preserve">Presentation Skills - #4 (Designated students(Class A) only) </t>
    </r>
    <phoneticPr fontId="1"/>
  </si>
  <si>
    <r>
      <t xml:space="preserve">Advanced information share among students about Fujitsu, Ltd. </t>
    </r>
    <r>
      <rPr>
        <sz val="12"/>
        <rFont val="ＭＳ Ｐゴシック"/>
        <family val="3"/>
        <charset val="128"/>
      </rPr>
      <t>＜事前情報シェア「富士通」＞</t>
    </r>
    <rPh sb="63" eb="65">
      <t>ジゼン</t>
    </rPh>
    <rPh sb="65" eb="67">
      <t>ジョウホウ</t>
    </rPh>
    <rPh sb="71" eb="74">
      <t>フジツウ</t>
    </rPh>
    <phoneticPr fontId="1"/>
  </si>
  <si>
    <r>
      <rPr>
        <sz val="12"/>
        <rFont val="ＭＳ Ｐゴシック"/>
        <family val="3"/>
        <charset val="128"/>
      </rPr>
      <t>グループワーク</t>
    </r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</si>
  <si>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Lecture &amp; Discussion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 xml:space="preserve">R&amp;D of a Heart Simulator and Challenges toward its Commercial Use </t>
    </r>
    <r>
      <rPr>
        <sz val="12"/>
        <rFont val="ＭＳ Ｐゴシック"/>
        <family val="3"/>
        <charset val="128"/>
      </rPr>
      <t>＜心臓シミュレータの研究開発と実用化への挑戦＞</t>
    </r>
    <phoneticPr fontId="1"/>
  </si>
  <si>
    <r>
      <t>Dr. Yoshimasa Taoka, Executive Researcher, Next-Generation Healthcare Innovation Center, Fujitsu Ltd.</t>
    </r>
    <r>
      <rPr>
        <sz val="12"/>
        <rFont val="ＭＳ Ｐゴシック"/>
        <family val="3"/>
        <charset val="128"/>
      </rPr>
      <t>＜富士通株式会社　ヘルスケアシステム事業本部　エグゼクティブリサーチャー</t>
    </r>
    <r>
      <rPr>
        <sz val="12"/>
        <rFont val="Arial"/>
        <family val="2"/>
      </rPr>
      <t>/</t>
    </r>
    <r>
      <rPr>
        <sz val="12"/>
        <rFont val="ＭＳ Ｐゴシック"/>
        <family val="3"/>
        <charset val="128"/>
      </rPr>
      <t>門岡　良昌　博士（理学）＞</t>
    </r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</si>
  <si>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 xml:space="preserve">Presentation Skills - #5 (Designated students(Class A) only) </t>
    </r>
    <phoneticPr fontId="1"/>
  </si>
  <si>
    <r>
      <t>OPEN Dojo</t>
    </r>
    <r>
      <rPr>
        <sz val="12"/>
        <rFont val="ＭＳ Ｐゴシック"/>
        <family val="3"/>
        <charset val="128"/>
      </rPr>
      <t>（グロ</t>
    </r>
    <r>
      <rPr>
        <sz val="12"/>
        <rFont val="Arial"/>
        <family val="2"/>
      </rPr>
      <t>−</t>
    </r>
    <r>
      <rPr>
        <sz val="12"/>
        <rFont val="ＭＳ Ｐゴシック"/>
        <family val="3"/>
        <charset val="128"/>
      </rPr>
      <t>バルリーダーの心得）</t>
    </r>
    <rPh sb="20" eb="22">
      <t>ココロエ</t>
    </rPh>
    <phoneticPr fontId="1"/>
  </si>
  <si>
    <r>
      <rPr>
        <sz val="12"/>
        <rFont val="ＭＳ Ｐゴシック"/>
        <family val="3"/>
        <charset val="128"/>
      </rPr>
      <t>日本オイルポンプ　取締役社長　中尾真人</t>
    </r>
    <rPh sb="0" eb="2">
      <t>ニホン</t>
    </rPh>
    <rPh sb="9" eb="14">
      <t>トリシマリヤクシャチョウ</t>
    </rPh>
    <rPh sb="15" eb="17">
      <t>ナカオ</t>
    </rPh>
    <rPh sb="17" eb="18">
      <t>マサト</t>
    </rPh>
    <rPh sb="18" eb="19">
      <t>ヒト</t>
    </rPh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</si>
  <si>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>Lean Launchpad -5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Presentation of the result about hypothesis check/Lecture and workshop about “how to make business plan. </t>
    </r>
    <r>
      <rPr>
        <sz val="12"/>
        <rFont val="ＭＳ Ｐゴシック"/>
        <family val="3"/>
        <charset val="128"/>
      </rPr>
      <t>＜仮説検証結果の発表と</t>
    </r>
    <r>
      <rPr>
        <sz val="12"/>
        <rFont val="Arial"/>
        <family val="2"/>
      </rPr>
      <t>/</t>
    </r>
    <r>
      <rPr>
        <sz val="12"/>
        <rFont val="ＭＳ Ｐゴシック"/>
        <family val="3"/>
        <charset val="128"/>
      </rPr>
      <t>仮説検証結果をもとに事業計画の策定のためのレクチャー・ワークショップ＞</t>
    </r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</si>
  <si>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Dojo at Stanford Univ.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>Stanford Univ./Innovation Master Series</t>
    </r>
    <phoneticPr fontId="1"/>
  </si>
  <si>
    <r>
      <rPr>
        <sz val="12"/>
        <rFont val="ＭＳ Ｐゴシック"/>
        <family val="3"/>
        <charset val="128"/>
      </rPr>
      <t>グループワーク</t>
    </r>
  </si>
  <si>
    <r>
      <rPr>
        <sz val="12"/>
        <rFont val="ＭＳ Ｐゴシック"/>
        <family val="3"/>
        <charset val="128"/>
      </rPr>
      <t>大隅／</t>
    </r>
    <r>
      <rPr>
        <sz val="12"/>
        <rFont val="Arial"/>
        <family val="2"/>
      </rPr>
      <t>TA</t>
    </r>
  </si>
  <si>
    <r>
      <t xml:space="preserve">Advanced information share among students about Rakuten, Ltd. </t>
    </r>
    <r>
      <rPr>
        <sz val="12"/>
        <rFont val="ＭＳ Ｐゴシック"/>
        <family val="3"/>
        <charset val="128"/>
      </rPr>
      <t>＜事前情報シェア「楽天」＞</t>
    </r>
    <rPh sb="63" eb="65">
      <t>ジゼン</t>
    </rPh>
    <rPh sb="65" eb="67">
      <t>ジョウホウ</t>
    </rPh>
    <rPh sb="71" eb="73">
      <t>ラクテン</t>
    </rPh>
    <phoneticPr fontId="1"/>
  </si>
  <si>
    <r>
      <t>Masaya Mori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Executive Officer, Rakuten Inc. / Global Head, Rakuten Institute of Technology </t>
    </r>
    <r>
      <rPr>
        <sz val="12"/>
        <rFont val="ＭＳ Ｐゴシック"/>
        <family val="3"/>
        <charset val="128"/>
      </rPr>
      <t>＜楽天株式会社　執行役員・楽天技術研究所　代表　森正弥＞</t>
    </r>
    <rPh sb="99" eb="103">
      <t>シッコウヤクイン</t>
    </rPh>
    <rPh sb="104" eb="106">
      <t>ラクテン</t>
    </rPh>
    <rPh sb="106" eb="111">
      <t>ギジュツケンキュウショ</t>
    </rPh>
    <rPh sb="112" eb="114">
      <t>ダイヒョウ</t>
    </rPh>
    <phoneticPr fontId="1"/>
  </si>
  <si>
    <r>
      <rPr>
        <sz val="12"/>
        <rFont val="ＭＳ Ｐゴシック"/>
        <family val="3"/>
        <charset val="128"/>
      </rPr>
      <t>中間報告会</t>
    </r>
    <rPh sb="0" eb="5">
      <t>チュウカンホウコクカイ</t>
    </rPh>
    <phoneticPr fontId="1"/>
  </si>
  <si>
    <r>
      <rPr>
        <sz val="12"/>
        <rFont val="ＭＳ Ｐゴシック"/>
        <family val="3"/>
        <charset val="128"/>
      </rPr>
      <t>寺野教授・高安准教授・大隅／</t>
    </r>
    <r>
      <rPr>
        <sz val="12"/>
        <rFont val="Arial"/>
        <family val="2"/>
      </rPr>
      <t>TA</t>
    </r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</si>
  <si>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>Lean Launchpad -6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Pitch/Business Plan Presentation </t>
    </r>
    <r>
      <rPr>
        <sz val="12"/>
        <rFont val="ＭＳ Ｐゴシック"/>
        <family val="3"/>
        <charset val="128"/>
      </rPr>
      <t>＜</t>
    </r>
    <r>
      <rPr>
        <sz val="12"/>
        <rFont val="Arial"/>
        <family val="2"/>
      </rPr>
      <t>Pitch/</t>
    </r>
    <r>
      <rPr>
        <sz val="12"/>
        <rFont val="ＭＳ Ｐゴシック"/>
        <family val="3"/>
        <charset val="128"/>
      </rPr>
      <t>事業計画プレゼンテーション＞</t>
    </r>
    <rPh sb="68" eb="72">
      <t>ジギョウケイカク</t>
    </rPh>
    <phoneticPr fontId="1"/>
  </si>
  <si>
    <r>
      <t xml:space="preserve">Advanced information share among students about Asahi Glass Co., Ltd. </t>
    </r>
    <r>
      <rPr>
        <sz val="12"/>
        <rFont val="ＭＳ Ｐゴシック"/>
        <family val="3"/>
        <charset val="128"/>
      </rPr>
      <t>＜事前情報シェア「旭硝子」＞</t>
    </r>
    <rPh sb="71" eb="73">
      <t>ジゼン</t>
    </rPh>
    <rPh sb="73" eb="75">
      <t>ジョウホウ</t>
    </rPh>
    <rPh sb="79" eb="82">
      <t>アサヒガラス</t>
    </rPh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</si>
  <si>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Lecture &amp; Discussion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>Revolution of Display; from CRT to LCD, and trasition of its application; from TV to mobile/Leadership AGC is pursuing</t>
    </r>
    <r>
      <rPr>
        <sz val="12"/>
        <rFont val="ＭＳ Ｐゴシック"/>
        <family val="3"/>
        <charset val="128"/>
      </rPr>
      <t>＜ディスプレイの変化（例：</t>
    </r>
    <r>
      <rPr>
        <sz val="12"/>
        <rFont val="Arial"/>
        <family val="2"/>
      </rPr>
      <t>CRT→LCD</t>
    </r>
    <r>
      <rPr>
        <sz val="12"/>
        <rFont val="ＭＳ Ｐゴシック"/>
        <family val="3"/>
        <charset val="128"/>
      </rPr>
      <t>）とその応用の変化（例：</t>
    </r>
    <r>
      <rPr>
        <sz val="12"/>
        <rFont val="Arial"/>
        <family val="2"/>
      </rPr>
      <t>TV→</t>
    </r>
    <r>
      <rPr>
        <sz val="12"/>
        <rFont val="ＭＳ Ｐゴシック"/>
        <family val="3"/>
        <charset val="128"/>
      </rPr>
      <t>携帯）、及び、これら変化への</t>
    </r>
    <r>
      <rPr>
        <sz val="12"/>
        <rFont val="Arial"/>
        <family val="2"/>
      </rPr>
      <t xml:space="preserve">AGC </t>
    </r>
    <r>
      <rPr>
        <sz val="12"/>
        <rFont val="ＭＳ Ｐゴシック"/>
        <family val="3"/>
        <charset val="128"/>
      </rPr>
      <t>の対応との</t>
    </r>
    <r>
      <rPr>
        <sz val="12"/>
        <rFont val="Arial"/>
        <family val="2"/>
      </rPr>
      <t>AGC</t>
    </r>
    <r>
      <rPr>
        <sz val="12"/>
        <rFont val="ＭＳ Ｐゴシック"/>
        <family val="3"/>
        <charset val="128"/>
      </rPr>
      <t>の求めるリーダーシップ＞</t>
    </r>
    <rPh sb="202" eb="203">
      <t>モト</t>
    </rPh>
    <phoneticPr fontId="11"/>
  </si>
  <si>
    <r>
      <t>Dr. Yoshinori Hirai, Managing Director and Executive Officer, and Megumi Tarumi, Manager, Asahi Glass Corporation</t>
    </r>
    <r>
      <rPr>
        <sz val="12"/>
        <rFont val="ＭＳ Ｐゴシック"/>
        <family val="3"/>
        <charset val="128"/>
      </rPr>
      <t>＜平井良典（旭硝子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株</t>
    </r>
    <r>
      <rPr>
        <sz val="12"/>
        <rFont val="Arial"/>
        <family val="2"/>
      </rPr>
      <t>)</t>
    </r>
    <r>
      <rPr>
        <sz val="12"/>
        <rFont val="ＭＳ Ｐゴシック"/>
        <family val="3"/>
        <charset val="128"/>
      </rPr>
      <t>　取締役・常務執行役員　技術本部長）、寺田一郎（技術人材戦略部長）垂水めぐみ（技術人材戦略部）＞</t>
    </r>
    <rPh sb="137" eb="141">
      <t>ギジュツホンブ</t>
    </rPh>
    <rPh sb="141" eb="142">
      <t>チョウ</t>
    </rPh>
    <rPh sb="144" eb="146">
      <t>テラダ</t>
    </rPh>
    <rPh sb="146" eb="148">
      <t>イチロウ</t>
    </rPh>
    <rPh sb="149" eb="153">
      <t>ギジュツジンザイ</t>
    </rPh>
    <rPh sb="153" eb="157">
      <t>センリャクブチョウ</t>
    </rPh>
    <rPh sb="164" eb="166">
      <t>ギジュツセン</t>
    </rPh>
    <rPh sb="166" eb="171">
      <t>ジンザイセンリャクブ</t>
    </rPh>
    <phoneticPr fontId="11"/>
  </si>
  <si>
    <r>
      <t xml:space="preserve">Advanced information share among students about Tokyo Electric Power Co., Ltd.(TEPCO). </t>
    </r>
    <r>
      <rPr>
        <sz val="12"/>
        <rFont val="ＭＳ Ｐゴシック"/>
        <family val="3"/>
        <charset val="128"/>
      </rPr>
      <t>＜事前情報シェア「東京電力」＞</t>
    </r>
    <rPh sb="88" eb="90">
      <t>ジゼン</t>
    </rPh>
    <rPh sb="90" eb="92">
      <t>ジョウホウ</t>
    </rPh>
    <rPh sb="96" eb="100">
      <t>トウキョウデンリョク</t>
    </rPh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</si>
  <si>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Lecture &amp; Discussion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>Fukushima Nuclear Accident—A TEPCO Nuclear Engineer’s Perspective</t>
    </r>
    <r>
      <rPr>
        <sz val="12"/>
        <rFont val="ＭＳ Ｐゴシック"/>
        <family val="3"/>
        <charset val="128"/>
      </rPr>
      <t>＜福島原発事故：東京電力の一原子力技術者の視点＞</t>
    </r>
    <phoneticPr fontId="1"/>
  </si>
  <si>
    <r>
      <t>Kenji Tateiwa, Safety Engineering Group Manager, Fukushima Daiichi D&amp;D Engineering Company, Tokyo Electric Power Company, Inc.</t>
    </r>
    <r>
      <rPr>
        <sz val="12"/>
        <rFont val="ＭＳ Ｐゴシック"/>
        <family val="3"/>
        <charset val="128"/>
      </rPr>
      <t>（東京電力（株）福島第一廃炉推進カンパニー　安全技術グループマネージャー　立岩健二）</t>
    </r>
    <rPh sb="127" eb="131">
      <t>トウキョウデンリョク</t>
    </rPh>
    <rPh sb="132" eb="133">
      <t>カブ</t>
    </rPh>
    <rPh sb="134" eb="136">
      <t>フクシマ</t>
    </rPh>
    <rPh sb="136" eb="138">
      <t>ダイイチ</t>
    </rPh>
    <rPh sb="138" eb="140">
      <t>ハイロ</t>
    </rPh>
    <rPh sb="140" eb="142">
      <t>スイシン</t>
    </rPh>
    <rPh sb="148" eb="152">
      <t>アンゼンギジュツ</t>
    </rPh>
    <rPh sb="163" eb="165">
      <t>タテイワ</t>
    </rPh>
    <rPh sb="165" eb="167">
      <t>ケンジ</t>
    </rPh>
    <phoneticPr fontId="1"/>
  </si>
  <si>
    <r>
      <rPr>
        <sz val="12"/>
        <rFont val="ＭＳ Ｐゴシック"/>
        <family val="3"/>
        <charset val="128"/>
      </rPr>
      <t>最終報告会</t>
    </r>
    <rPh sb="0" eb="2">
      <t>サイシュウ</t>
    </rPh>
    <rPh sb="2" eb="5">
      <t>ホウコクカイ</t>
    </rPh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</si>
  <si>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Presentation &amp; Discussion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>My "Leadership" and What I learned/will learn in AGL/D3</t>
    </r>
    <r>
      <rPr>
        <sz val="12"/>
        <rFont val="ＭＳ Ｐゴシック"/>
        <family val="3"/>
        <charset val="128"/>
      </rPr>
      <t>＜自分リーダーシップと</t>
    </r>
    <r>
      <rPr>
        <sz val="12"/>
        <rFont val="Arial"/>
        <family val="2"/>
      </rPr>
      <t>AGL</t>
    </r>
    <r>
      <rPr>
        <sz val="12"/>
        <rFont val="ＭＳ Ｐゴシック"/>
        <family val="3"/>
        <charset val="128"/>
      </rPr>
      <t>で学んだこと・学ぶこと</t>
    </r>
    <r>
      <rPr>
        <sz val="12"/>
        <rFont val="Arial"/>
        <family val="2"/>
      </rPr>
      <t>/D3</t>
    </r>
    <r>
      <rPr>
        <sz val="12"/>
        <rFont val="ＭＳ Ｐゴシック"/>
        <family val="3"/>
        <charset val="128"/>
      </rPr>
      <t>＞</t>
    </r>
    <rPh sb="83" eb="85">
      <t>ジブン</t>
    </rPh>
    <rPh sb="97" eb="98">
      <t>マナ</t>
    </rPh>
    <rPh sb="103" eb="104">
      <t>マナ</t>
    </rPh>
    <phoneticPr fontId="1"/>
  </si>
  <si>
    <r>
      <rPr>
        <sz val="12"/>
        <rFont val="ＭＳ Ｐゴシック"/>
        <family val="3"/>
        <charset val="128"/>
      </rPr>
      <t>授業</t>
    </r>
    <rPh sb="0" eb="2">
      <t>ジュギョウ</t>
    </rPh>
    <phoneticPr fontId="1"/>
  </si>
  <si>
    <r>
      <rPr>
        <sz val="12"/>
        <rFont val="ＭＳ Ｐゴシック"/>
        <family val="3"/>
        <charset val="128"/>
      </rPr>
      <t>オープンキャンパス（大岡山）</t>
    </r>
    <rPh sb="10" eb="13">
      <t>オオオカヤマ</t>
    </rPh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</si>
  <si>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 xml:space="preserve">Presentation Skills - #1 (Designated students(Class B) only) </t>
    </r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</si>
  <si>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 xml:space="preserve">Presentation Skills - #2 (Designated students(Class B) only) </t>
    </r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</si>
  <si>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 xml:space="preserve">Presentation Skills - #3 (Designated students(Class B) only) </t>
    </r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</si>
  <si>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 xml:space="preserve">Presentation Skills - #4 (Designated students(Class B) only) </t>
    </r>
    <phoneticPr fontId="1"/>
  </si>
  <si>
    <r>
      <rPr>
        <sz val="12"/>
        <rFont val="ＭＳ Ｐゴシック"/>
        <family val="3"/>
        <charset val="128"/>
      </rPr>
      <t>工大祭</t>
    </r>
    <rPh sb="0" eb="3">
      <t>コウダイサイ</t>
    </rPh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</si>
  <si>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 xml:space="preserve">Presentation Skills - #5 (Designated students(Class B) only) </t>
    </r>
    <phoneticPr fontId="1"/>
  </si>
  <si>
    <t>Quarter</t>
    <phoneticPr fontId="1"/>
  </si>
  <si>
    <t>Guest Speakers
Facilitators</t>
    <phoneticPr fontId="1"/>
  </si>
  <si>
    <r>
      <rPr>
        <sz val="12"/>
        <rFont val="Lantinghei TC Heavy"/>
      </rPr>
      <t>【</t>
    </r>
    <r>
      <rPr>
        <sz val="12"/>
        <rFont val="Arial"/>
        <family val="2"/>
      </rPr>
      <t>Lecture &amp; Discussion; Co-operation with Osumi-Dojo</t>
    </r>
    <r>
      <rPr>
        <sz val="12"/>
        <rFont val="Lantinghei TC Heavy"/>
      </rPr>
      <t>】</t>
    </r>
    <r>
      <rPr>
        <sz val="12"/>
        <rFont val="Arial"/>
        <family val="2"/>
      </rPr>
      <t xml:space="preserve">E-Commerce and People Evolution toward AI age </t>
    </r>
    <r>
      <rPr>
        <sz val="12"/>
        <rFont val="ＭＳ Ｐゴシック"/>
        <family val="3"/>
        <charset val="128"/>
      </rPr>
      <t>＜大隅道場との共同開催：人工知能時代に向けた、</t>
    </r>
    <r>
      <rPr>
        <sz val="12"/>
        <rFont val="Arial"/>
        <family val="2"/>
      </rPr>
      <t>E-Commerce</t>
    </r>
    <r>
      <rPr>
        <sz val="12"/>
        <rFont val="ＭＳ Ｐゴシック"/>
        <family val="3"/>
        <charset val="128"/>
      </rPr>
      <t>と人の進化＞</t>
    </r>
    <rPh sb="99" eb="103">
      <t>オオスミドウジョウ</t>
    </rPh>
    <rPh sb="105" eb="109">
      <t>キョウドウカイサイ</t>
    </rPh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</si>
  <si>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Presentation &amp; Discussion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>My "Leadership" and What I learned/will learn in AGL/D1</t>
    </r>
    <r>
      <rPr>
        <sz val="12"/>
        <rFont val="ＭＳ Ｐゴシック"/>
        <family val="3"/>
        <charset val="128"/>
      </rPr>
      <t>＜自分リーダーシップと</t>
    </r>
    <r>
      <rPr>
        <sz val="12"/>
        <rFont val="Arial"/>
        <family val="2"/>
      </rPr>
      <t>AGL</t>
    </r>
    <r>
      <rPr>
        <sz val="12"/>
        <rFont val="ＭＳ Ｐゴシック"/>
        <family val="3"/>
        <charset val="128"/>
      </rPr>
      <t>で学んだこと・学ぶこと</t>
    </r>
    <r>
      <rPr>
        <sz val="12"/>
        <rFont val="Arial"/>
        <family val="2"/>
      </rPr>
      <t>/D1</t>
    </r>
    <r>
      <rPr>
        <sz val="12"/>
        <rFont val="ＭＳ Ｐゴシック"/>
        <family val="3"/>
        <charset val="128"/>
      </rPr>
      <t>＞</t>
    </r>
    <phoneticPr fontId="1"/>
  </si>
  <si>
    <r>
      <t>OKY</t>
    </r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ISKD)/I311</t>
    </r>
    <phoneticPr fontId="1"/>
  </si>
  <si>
    <t>OKY/S6-309B</t>
    <phoneticPr fontId="1"/>
  </si>
  <si>
    <t>OKY/S514</t>
    <phoneticPr fontId="1"/>
  </si>
  <si>
    <t>OKY/S4-421</t>
    <phoneticPr fontId="1"/>
  </si>
  <si>
    <t>OKY/S6-309B</t>
    <phoneticPr fontId="1"/>
  </si>
  <si>
    <t>OKY/S422</t>
    <phoneticPr fontId="1"/>
  </si>
  <si>
    <r>
      <rPr>
        <sz val="18"/>
        <rFont val="Arial"/>
        <family val="2"/>
      </rPr>
      <t>Venue
Room</t>
    </r>
    <r>
      <rPr>
        <sz val="11"/>
        <rFont val="Arial"/>
        <family val="2"/>
      </rPr>
      <t xml:space="preserve">
</t>
    </r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*OKY:O-okayama</t>
    </r>
    <r>
      <rPr>
        <sz val="11"/>
        <rFont val="ＭＳ Ｐゴシック"/>
        <family val="3"/>
        <charset val="128"/>
      </rPr>
      <t>）
（*ISKD:Ishikawa-dai）
（*SZK:Suzukake-dai)</t>
    </r>
    <phoneticPr fontId="1"/>
  </si>
  <si>
    <t>blue characters
（青字）：</t>
    <phoneticPr fontId="1"/>
  </si>
  <si>
    <r>
      <rPr>
        <sz val="12"/>
        <rFont val="ＭＳ Ｐゴシック"/>
        <family val="3"/>
        <charset val="128"/>
      </rPr>
      <t>オリエンテーション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ガイダンス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生産関連プロジェクト</t>
    </r>
    <phoneticPr fontId="1"/>
  </si>
  <si>
    <t>オリエンテーション ガイダンス グループワーク（GW)の検討</t>
  </si>
  <si>
    <r>
      <rPr>
        <sz val="12"/>
        <rFont val="ＭＳ Ｐゴシック"/>
        <family val="3"/>
        <charset val="128"/>
      </rPr>
      <t>生産過程・工作機械の講義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生産設備の見学：大岡山ｷｬﾝﾊﾟｽ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学内ﾌﾘｰﾌｧｸﾄﾘｰ</t>
    </r>
    <r>
      <rPr>
        <sz val="12"/>
        <rFont val="Arial"/>
        <family val="2"/>
      </rPr>
      <t>FFF</t>
    </r>
    <r>
      <rPr>
        <sz val="12"/>
        <rFont val="ＭＳ Ｐゴシック"/>
        <family val="3"/>
        <charset val="128"/>
      </rPr>
      <t>の検討</t>
    </r>
    <phoneticPr fontId="1"/>
  </si>
  <si>
    <r>
      <rPr>
        <sz val="12"/>
        <rFont val="ＭＳ Ｐゴシック"/>
        <family val="3"/>
        <charset val="128"/>
      </rPr>
      <t>工作機械・３</t>
    </r>
    <r>
      <rPr>
        <sz val="12"/>
        <rFont val="Arial"/>
        <family val="2"/>
      </rPr>
      <t>DPrinter</t>
    </r>
    <r>
      <rPr>
        <sz val="12"/>
        <rFont val="ＭＳ Ｐゴシック"/>
        <family val="3"/>
        <charset val="128"/>
      </rPr>
      <t>の利用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生産関連の</t>
    </r>
    <r>
      <rPr>
        <sz val="12"/>
        <rFont val="Arial"/>
        <family val="2"/>
      </rPr>
      <t>GW</t>
    </r>
    <r>
      <rPr>
        <sz val="12"/>
        <rFont val="ＭＳ Ｐゴシック"/>
        <family val="3"/>
        <charset val="128"/>
      </rPr>
      <t>の計画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学内創成会社</t>
    </r>
    <r>
      <rPr>
        <sz val="12"/>
        <rFont val="Arial"/>
        <family val="2"/>
      </rPr>
      <t>CCC</t>
    </r>
    <r>
      <rPr>
        <sz val="12"/>
        <rFont val="ＭＳ Ｐゴシック"/>
        <family val="3"/>
        <charset val="128"/>
      </rPr>
      <t>の検討</t>
    </r>
    <phoneticPr fontId="1"/>
  </si>
  <si>
    <r>
      <rPr>
        <sz val="12"/>
        <rFont val="ＭＳ Ｐゴシック"/>
        <family val="3"/>
        <charset val="128"/>
      </rPr>
      <t>ﾌﾟﾛｼﾞｪｸﾄﾏﾈｼﾞﾒﾝﾄとｼｽﾃﾑﾊﾞｳﾝﾀﾞﾘｰ</t>
    </r>
    <r>
      <rPr>
        <sz val="12"/>
        <rFont val="Arial"/>
        <family val="2"/>
      </rPr>
      <t xml:space="preserve">
GW</t>
    </r>
    <r>
      <rPr>
        <sz val="12"/>
        <rFont val="ＭＳ Ｐゴシック"/>
        <family val="3"/>
        <charset val="128"/>
      </rPr>
      <t>：調査と</t>
    </r>
    <r>
      <rPr>
        <sz val="12"/>
        <rFont val="Arial"/>
        <family val="2"/>
      </rPr>
      <t>FFF</t>
    </r>
    <r>
      <rPr>
        <sz val="12"/>
        <rFont val="ＭＳ Ｐゴシック"/>
        <family val="3"/>
        <charset val="128"/>
      </rPr>
      <t>＋</t>
    </r>
    <r>
      <rPr>
        <sz val="12"/>
        <rFont val="Arial"/>
        <family val="2"/>
      </rPr>
      <t>CCC</t>
    </r>
    <r>
      <rPr>
        <sz val="12"/>
        <rFont val="ＭＳ Ｐゴシック"/>
        <family val="3"/>
        <charset val="128"/>
      </rPr>
      <t>の計画案作り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レーザ加工機の利用</t>
    </r>
    <phoneticPr fontId="1"/>
  </si>
  <si>
    <r>
      <rPr>
        <sz val="12"/>
        <rFont val="ＭＳ Ｐゴシック"/>
        <family val="3"/>
        <charset val="128"/>
      </rPr>
      <t>ﾌﾟﾛｾｽ･ﾌﾟﾗﾝとﾌﾟﾛｾｽ･ﾏﾈｼﾞﾒﾝﾄの検討</t>
    </r>
    <r>
      <rPr>
        <sz val="12"/>
        <rFont val="Arial"/>
        <family val="2"/>
      </rPr>
      <t xml:space="preserve">
GW</t>
    </r>
    <r>
      <rPr>
        <sz val="12"/>
        <rFont val="ＭＳ Ｐゴシック"/>
        <family val="3"/>
        <charset val="128"/>
      </rPr>
      <t>：調査と</t>
    </r>
    <r>
      <rPr>
        <sz val="12"/>
        <rFont val="Arial"/>
        <family val="2"/>
      </rPr>
      <t>FFF</t>
    </r>
    <r>
      <rPr>
        <sz val="12"/>
        <rFont val="ＭＳ Ｐゴシック"/>
        <family val="3"/>
        <charset val="128"/>
      </rPr>
      <t>＋</t>
    </r>
    <r>
      <rPr>
        <sz val="12"/>
        <rFont val="Arial"/>
        <family val="2"/>
      </rPr>
      <t>CCC</t>
    </r>
    <r>
      <rPr>
        <sz val="12"/>
        <rFont val="ＭＳ Ｐゴシック"/>
        <family val="3"/>
        <charset val="128"/>
      </rPr>
      <t>の計画案作り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３</t>
    </r>
    <r>
      <rPr>
        <sz val="12"/>
        <rFont val="Arial"/>
        <family val="2"/>
      </rPr>
      <t>DPrinter</t>
    </r>
    <r>
      <rPr>
        <sz val="12"/>
        <rFont val="ＭＳ Ｐゴシック"/>
        <family val="3"/>
        <charset val="128"/>
      </rPr>
      <t>の利用</t>
    </r>
    <phoneticPr fontId="1"/>
  </si>
  <si>
    <r>
      <t>PDCA</t>
    </r>
    <r>
      <rPr>
        <sz val="12"/>
        <rFont val="ＭＳ Ｐゴシック"/>
        <family val="3"/>
        <charset val="128"/>
      </rPr>
      <t>とデザインレビューについて</t>
    </r>
    <r>
      <rPr>
        <sz val="12"/>
        <rFont val="Arial"/>
        <family val="2"/>
      </rPr>
      <t xml:space="preserve">
GW</t>
    </r>
    <r>
      <rPr>
        <sz val="12"/>
        <rFont val="ＭＳ Ｐゴシック"/>
        <family val="3"/>
        <charset val="128"/>
      </rPr>
      <t>：調査と</t>
    </r>
    <r>
      <rPr>
        <sz val="12"/>
        <rFont val="Arial"/>
        <family val="2"/>
      </rPr>
      <t>FFF</t>
    </r>
    <r>
      <rPr>
        <sz val="12"/>
        <rFont val="ＭＳ Ｐゴシック"/>
        <family val="3"/>
        <charset val="128"/>
      </rPr>
      <t>＋</t>
    </r>
    <r>
      <rPr>
        <sz val="12"/>
        <rFont val="Arial"/>
        <family val="2"/>
      </rPr>
      <t>CCC</t>
    </r>
    <r>
      <rPr>
        <sz val="12"/>
        <rFont val="ＭＳ Ｐゴシック"/>
        <family val="3"/>
        <charset val="128"/>
      </rPr>
      <t>の計画案作り</t>
    </r>
    <r>
      <rPr>
        <sz val="12"/>
        <rFont val="Arial"/>
        <family val="2"/>
      </rPr>
      <t xml:space="preserve">
NC</t>
    </r>
    <r>
      <rPr>
        <sz val="12"/>
        <rFont val="ＭＳ Ｐゴシック"/>
        <family val="3"/>
        <charset val="128"/>
      </rPr>
      <t>フライス盤の利用</t>
    </r>
    <phoneticPr fontId="1"/>
  </si>
  <si>
    <r>
      <t>GW</t>
    </r>
    <r>
      <rPr>
        <sz val="12"/>
        <rFont val="ＭＳ Ｐゴシック"/>
        <family val="3"/>
        <charset val="128"/>
      </rPr>
      <t>中間発表：ﾋﾞｼﾞﾈｽﾓﾃﾞﾙと製品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生産設備の見学：すずかけｷｬﾝﾊﾟｽ</t>
    </r>
    <phoneticPr fontId="1"/>
  </si>
  <si>
    <r>
      <t>GW</t>
    </r>
    <r>
      <rPr>
        <sz val="12"/>
        <rFont val="ＭＳ Ｐゴシック"/>
        <family val="3"/>
        <charset val="128"/>
      </rPr>
      <t>：調査と</t>
    </r>
    <r>
      <rPr>
        <sz val="12"/>
        <rFont val="Arial"/>
        <family val="2"/>
      </rPr>
      <t>FFF</t>
    </r>
    <r>
      <rPr>
        <sz val="12"/>
        <rFont val="ＭＳ Ｐゴシック"/>
        <family val="3"/>
        <charset val="128"/>
      </rPr>
      <t>＋</t>
    </r>
    <r>
      <rPr>
        <sz val="12"/>
        <rFont val="Arial"/>
        <family val="2"/>
      </rPr>
      <t>CCC</t>
    </r>
    <r>
      <rPr>
        <sz val="12"/>
        <rFont val="ＭＳ Ｐゴシック"/>
        <family val="3"/>
        <charset val="128"/>
      </rPr>
      <t>の計画案作り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ﾜｲﾔ放電加工機（</t>
    </r>
    <r>
      <rPr>
        <sz val="12"/>
        <rFont val="Arial"/>
        <family val="2"/>
      </rPr>
      <t>EDM)</t>
    </r>
    <r>
      <rPr>
        <sz val="12"/>
        <rFont val="ＭＳ Ｐゴシック"/>
        <family val="3"/>
        <charset val="128"/>
      </rPr>
      <t>の利用</t>
    </r>
    <phoneticPr fontId="1"/>
  </si>
  <si>
    <r>
      <t>GW</t>
    </r>
    <r>
      <rPr>
        <sz val="12"/>
        <rFont val="ＭＳ Ｐゴシック"/>
        <family val="3"/>
        <charset val="128"/>
      </rPr>
      <t>：調査と</t>
    </r>
    <r>
      <rPr>
        <sz val="12"/>
        <rFont val="Arial"/>
        <family val="2"/>
      </rPr>
      <t>FFF</t>
    </r>
    <r>
      <rPr>
        <sz val="12"/>
        <rFont val="ＭＳ Ｐゴシック"/>
        <family val="3"/>
        <charset val="128"/>
      </rPr>
      <t>＋</t>
    </r>
    <r>
      <rPr>
        <sz val="12"/>
        <rFont val="Arial"/>
        <family val="2"/>
      </rPr>
      <t>CCC</t>
    </r>
    <r>
      <rPr>
        <sz val="12"/>
        <rFont val="ＭＳ Ｐゴシック"/>
        <family val="3"/>
        <charset val="128"/>
      </rPr>
      <t>の計画案作り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マシニングセンタの利用</t>
    </r>
    <phoneticPr fontId="1"/>
  </si>
  <si>
    <r>
      <t>GW</t>
    </r>
    <r>
      <rPr>
        <sz val="12"/>
        <rFont val="ＭＳ Ｐゴシック"/>
        <family val="3"/>
        <charset val="128"/>
      </rPr>
      <t>：調査と</t>
    </r>
    <r>
      <rPr>
        <sz val="12"/>
        <rFont val="Arial"/>
        <family val="2"/>
      </rPr>
      <t>FFF</t>
    </r>
    <r>
      <rPr>
        <sz val="12"/>
        <rFont val="ＭＳ Ｐゴシック"/>
        <family val="3"/>
        <charset val="128"/>
      </rPr>
      <t>＋</t>
    </r>
    <r>
      <rPr>
        <sz val="12"/>
        <rFont val="Arial"/>
        <family val="2"/>
      </rPr>
      <t>CCC</t>
    </r>
    <r>
      <rPr>
        <sz val="12"/>
        <rFont val="ＭＳ Ｐゴシック"/>
        <family val="3"/>
        <charset val="128"/>
      </rPr>
      <t>の計画案作り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開発製品の試作・ﾌﾘｰﾄﾗｲｱﾙ</t>
    </r>
    <phoneticPr fontId="1"/>
  </si>
  <si>
    <r>
      <t>GW</t>
    </r>
    <r>
      <rPr>
        <sz val="12"/>
        <rFont val="ＭＳ Ｐゴシック"/>
        <family val="3"/>
        <charset val="128"/>
      </rPr>
      <t>：調査と</t>
    </r>
    <r>
      <rPr>
        <sz val="12"/>
        <rFont val="Arial"/>
        <family val="2"/>
      </rPr>
      <t>FFF</t>
    </r>
    <r>
      <rPr>
        <sz val="12"/>
        <rFont val="ＭＳ Ｐゴシック"/>
        <family val="3"/>
        <charset val="128"/>
      </rPr>
      <t>＋</t>
    </r>
    <r>
      <rPr>
        <sz val="12"/>
        <rFont val="Arial"/>
        <family val="2"/>
      </rPr>
      <t>CCC</t>
    </r>
    <r>
      <rPr>
        <sz val="12"/>
        <rFont val="ＭＳ Ｐゴシック"/>
        <family val="3"/>
        <charset val="128"/>
      </rPr>
      <t>の計画案作り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開発製品の試作・ﾌﾘｰﾄﾗｲｱﾙ</t>
    </r>
    <phoneticPr fontId="1"/>
  </si>
  <si>
    <r>
      <t>GW</t>
    </r>
    <r>
      <rPr>
        <sz val="12"/>
        <rFont val="ＭＳ Ｐゴシック"/>
        <family val="3"/>
        <charset val="128"/>
      </rPr>
      <t>：調査と</t>
    </r>
    <r>
      <rPr>
        <sz val="12"/>
        <rFont val="Arial"/>
        <family val="2"/>
      </rPr>
      <t>FFF</t>
    </r>
    <r>
      <rPr>
        <sz val="12"/>
        <rFont val="ＭＳ Ｐゴシック"/>
        <family val="3"/>
        <charset val="128"/>
      </rPr>
      <t>＋</t>
    </r>
    <r>
      <rPr>
        <sz val="12"/>
        <rFont val="Arial"/>
        <family val="2"/>
      </rPr>
      <t>CCC</t>
    </r>
    <r>
      <rPr>
        <sz val="12"/>
        <rFont val="ＭＳ Ｐゴシック"/>
        <family val="3"/>
        <charset val="128"/>
      </rPr>
      <t>の計画案作り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最終発表の準備</t>
    </r>
    <phoneticPr fontId="1"/>
  </si>
  <si>
    <r>
      <t>GW</t>
    </r>
    <r>
      <rPr>
        <sz val="12"/>
        <rFont val="ＭＳ Ｐゴシック"/>
        <family val="3"/>
        <charset val="128"/>
      </rPr>
      <t>：調査と</t>
    </r>
    <r>
      <rPr>
        <sz val="12"/>
        <rFont val="Arial"/>
        <family val="2"/>
      </rPr>
      <t>FFF</t>
    </r>
    <r>
      <rPr>
        <sz val="12"/>
        <rFont val="ＭＳ Ｐゴシック"/>
        <family val="3"/>
        <charset val="128"/>
      </rPr>
      <t>＋</t>
    </r>
    <r>
      <rPr>
        <sz val="12"/>
        <rFont val="Arial"/>
        <family val="2"/>
      </rPr>
      <t>CCC</t>
    </r>
    <r>
      <rPr>
        <sz val="12"/>
        <rFont val="ＭＳ Ｐゴシック"/>
        <family val="3"/>
        <charset val="128"/>
      </rPr>
      <t>の計画案作り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最終発表の準備</t>
    </r>
    <phoneticPr fontId="1"/>
  </si>
  <si>
    <r>
      <t>GW</t>
    </r>
    <r>
      <rPr>
        <sz val="12"/>
        <rFont val="ＭＳ Ｐゴシック"/>
        <family val="3"/>
        <charset val="128"/>
      </rPr>
      <t>：最終発表会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学内ﾌﾘｰﾌｧｸﾄﾘｰ</t>
    </r>
    <r>
      <rPr>
        <sz val="12"/>
        <rFont val="Arial"/>
        <family val="2"/>
      </rPr>
      <t>FFF</t>
    </r>
    <r>
      <rPr>
        <sz val="12"/>
        <rFont val="ＭＳ Ｐゴシック"/>
        <family val="3"/>
        <charset val="128"/>
      </rPr>
      <t>の提案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学内創成会社</t>
    </r>
    <r>
      <rPr>
        <sz val="12"/>
        <rFont val="Arial"/>
        <family val="2"/>
      </rPr>
      <t>CCC</t>
    </r>
    <r>
      <rPr>
        <sz val="12"/>
        <rFont val="ＭＳ Ｐゴシック"/>
        <family val="3"/>
        <charset val="128"/>
      </rPr>
      <t>の提案</t>
    </r>
    <phoneticPr fontId="1"/>
  </si>
  <si>
    <t>17:30-20:00</t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</si>
  <si>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Workshop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>Lean Launchpad - 2; Developing Video Minimum Viable Product(MVP)</t>
    </r>
    <r>
      <rPr>
        <sz val="12"/>
        <rFont val="ＭＳ Ｐゴシック"/>
        <family val="3"/>
        <charset val="128"/>
      </rPr>
      <t>　＜事業創造実践リーンローンチパッド第</t>
    </r>
    <r>
      <rPr>
        <sz val="12"/>
        <rFont val="Arial"/>
        <family val="2"/>
      </rPr>
      <t>2</t>
    </r>
    <r>
      <rPr>
        <sz val="12"/>
        <rFont val="ＭＳ Ｐゴシック"/>
        <family val="3"/>
        <charset val="128"/>
      </rPr>
      <t>回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ビデオ</t>
    </r>
    <r>
      <rPr>
        <sz val="12"/>
        <rFont val="Arial"/>
        <family val="2"/>
      </rPr>
      <t>MVP</t>
    </r>
    <r>
      <rPr>
        <sz val="12"/>
        <rFont val="ＭＳ Ｐゴシック"/>
        <family val="3"/>
        <charset val="128"/>
      </rPr>
      <t>の集中作成＞</t>
    </r>
    <phoneticPr fontId="1"/>
  </si>
  <si>
    <t>10:00-13:00</t>
    <phoneticPr fontId="1"/>
  </si>
  <si>
    <t>-</t>
    <phoneticPr fontId="1"/>
  </si>
  <si>
    <t>-</t>
    <phoneticPr fontId="1"/>
  </si>
  <si>
    <t>-</t>
    <phoneticPr fontId="1"/>
  </si>
  <si>
    <t>No Dojo</t>
    <phoneticPr fontId="1"/>
  </si>
  <si>
    <t>18:30-20:00</t>
    <phoneticPr fontId="1"/>
  </si>
  <si>
    <r>
      <t xml:space="preserve">George Hara, Chairman of the Board, Alliance Forum Foundation  </t>
    </r>
    <r>
      <rPr>
        <sz val="11"/>
        <rFont val="ＭＳ Ｐゴシック"/>
        <family val="3"/>
        <charset val="128"/>
      </rPr>
      <t>＜アライアンス・フォーラム代表</t>
    </r>
    <r>
      <rPr>
        <sz val="11"/>
        <rFont val="ＭＳ Ｐゴシック"/>
        <family val="3"/>
        <charset val="128"/>
      </rPr>
      <t>　原丈人＞</t>
    </r>
    <rPh sb="76" eb="78">
      <t>ダイヒョウ</t>
    </rPh>
    <rPh sb="79" eb="80">
      <t>ハラ</t>
    </rPh>
    <rPh sb="80" eb="82">
      <t>タケト</t>
    </rPh>
    <phoneticPr fontId="1"/>
  </si>
  <si>
    <t>102 ELSI Hall, Ishikawadai Building 7(ELSI-1)</t>
    <phoneticPr fontId="1"/>
  </si>
  <si>
    <t>NA</t>
    <phoneticPr fontId="1"/>
  </si>
  <si>
    <r>
      <rPr>
        <sz val="12"/>
        <rFont val="ＭＳ Ｐゴシック"/>
        <family val="3"/>
        <charset val="128"/>
      </rPr>
      <t>【</t>
    </r>
    <r>
      <rPr>
        <sz val="12"/>
        <rFont val="Arial"/>
        <family val="2"/>
      </rPr>
      <t>Lecture &amp; Discussion</t>
    </r>
    <r>
      <rPr>
        <sz val="12"/>
        <rFont val="ＭＳ Ｐゴシック"/>
        <family val="3"/>
        <charset val="128"/>
      </rPr>
      <t>】</t>
    </r>
    <r>
      <rPr>
        <sz val="12"/>
        <rFont val="Arial"/>
        <family val="2"/>
      </rPr>
      <t>Public Interest Capitalism and Glowth of global society in the 21 century</t>
    </r>
    <r>
      <rPr>
        <sz val="12"/>
        <rFont val="ＭＳ Ｐゴシック"/>
        <family val="3"/>
        <charset val="128"/>
      </rPr>
      <t>＜公益資本主義と２１世紀の地球世界の成長について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＞</t>
    </r>
    <phoneticPr fontId="1"/>
  </si>
  <si>
    <t>-</t>
    <phoneticPr fontId="1"/>
  </si>
  <si>
    <t>-</t>
    <phoneticPr fontId="1"/>
  </si>
  <si>
    <t>Canceled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</si>
  <si>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</si>
  <si>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</si>
  <si>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</si>
  <si>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</si>
  <si>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</si>
  <si>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</si>
  <si>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</si>
  <si>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</si>
  <si>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</si>
  <si>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Canceled</t>
    <phoneticPr fontId="1"/>
  </si>
  <si>
    <t>-</t>
    <phoneticPr fontId="1"/>
  </si>
  <si>
    <t>-</t>
    <phoneticPr fontId="1"/>
  </si>
  <si>
    <t>-</t>
    <phoneticPr fontId="1"/>
  </si>
  <si>
    <t>blue characters
（青字）：</t>
  </si>
  <si>
    <t>changed from previous version of shcedule（前バージョンからの変更点）</t>
  </si>
  <si>
    <t>Ver.</t>
  </si>
  <si>
    <t>Quarter</t>
  </si>
  <si>
    <t>Date</t>
  </si>
  <si>
    <t>MENU</t>
  </si>
  <si>
    <t>Guest Speakers
Facilitators</t>
  </si>
  <si>
    <t>Venue
Room
（*OKY:O-okayama）
（*ISKD:Ishikawa-dai）
（*SZK:Suzukake-dai)</t>
  </si>
  <si>
    <t>Language</t>
  </si>
  <si>
    <t>Subjects</t>
  </si>
  <si>
    <t>1Q</t>
  </si>
  <si>
    <t>18:00-19:30</t>
  </si>
  <si>
    <t>J&amp;E</t>
  </si>
  <si>
    <t>Yamada DojoKick Off Meeting 2016-1Q/2Q＜2016年1Q/2Q山田道場Kick Off Meeting ＞</t>
  </si>
  <si>
    <t>OKY/S422</t>
  </si>
  <si>
    <t>13:00-18:00</t>
  </si>
  <si>
    <t>【Special Workshop】New Product Ideation Workshop＜新製品アイデア創出ワークショップ＞</t>
  </si>
  <si>
    <t>Takashi Tsutsumi/Masato Iino, Learning Entrepreneur Lab. ＜ラーニング・アントレプレナーズ・ラボ/堤孝志、飯野将人＞</t>
  </si>
  <si>
    <t>OKY/S514</t>
  </si>
  <si>
    <t xml:space="preserve">J(E) </t>
  </si>
  <si>
    <t>【Workshop】Lean Launchpad - 1; Kick Off 2 day camp＜事業創造実践リーンローンチパッド第1回＞</t>
  </si>
  <si>
    <t>Seminar House/Cross Wave Funabashi＜セミナーハウス　クロス・ウェーブ 船橋＞</t>
  </si>
  <si>
    <t>【Orientation】Language Workout Program(L-WoP) 2016 1Q/2Q, an AGL original English converstaion training course＜AGLオリジナル英会話トレーニング 2016年1Q/2Q説明会＞</t>
  </si>
  <si>
    <t>Shigeru Miki, Bob Jameson, Masaaki Takagi, Yoshihiko Asano, Mariko Ando, Yumi Miki, and other tutors</t>
  </si>
  <si>
    <t>OKY/S4-421</t>
  </si>
  <si>
    <t>10:00-18:00</t>
  </si>
  <si>
    <t>【Workshop】Lean Launchpad - 2; Developing Video Minimum Viable Product(MVP)　＜事業創造実践リーンローンチパッド第2回 ビデオMVPの集中作成＞</t>
  </si>
  <si>
    <t>OKY（ISKD)/I311</t>
  </si>
  <si>
    <t>18:00-21:00</t>
  </si>
  <si>
    <t>【Workshop】Lean Launchpad - 3　Presentation of the result about hypothesis check-1＜事業創造実践リーンローンチパッド第3回 仮説検証結果の発表＞</t>
  </si>
  <si>
    <t>Advanced information share among students about "Public Interest Capitalism"＜事前情報シェア「公益資本主義」＞</t>
  </si>
  <si>
    <t>18:30-20:00</t>
  </si>
  <si>
    <t>【Lecture &amp; Discussion】Public Interest Capitalism and Glowth of global society in the 21 century＜公益資本主義と２１世紀の地球世界の成長について ＞</t>
  </si>
  <si>
    <t>George Hara, Chairman of the Board, Alliance Forum Foundation  ＜アライアンス・フォーラム代表　原丈人＞</t>
  </si>
  <si>
    <t>No Dojo</t>
  </si>
  <si>
    <t>10:00-13:00</t>
  </si>
  <si>
    <t>【Workshop】Lean Launchpad -4Presentation of the result about hypothesis check-2＜事業創造実践リーンローンチパッド第4回　仮説検証結果の発表＞</t>
  </si>
  <si>
    <t>Advanced information share among students about Fujitsu, Ltd. ＜事前情報シェア「富士通」＞</t>
  </si>
  <si>
    <t>【Lecture &amp; Discussion】R&amp;D of a Heart Simulator and Challenges toward its Commercial Use ＜心臓シミュレータの研究開発と実用化への挑戦＞</t>
  </si>
  <si>
    <t>Dr. Yoshimasa Taoka, Executive Researcher, Next-Generation Healthcare Innovation Center, Fujitsu Ltd.＜富士通株式会社　ヘルスケアシステム事業本部　エグゼクティブリサーチャー/門岡　良昌　博士（理学）＞</t>
  </si>
  <si>
    <t>2Q</t>
  </si>
  <si>
    <t>【Workshop】Lean Launchpad -5　Presentation of the result about hypothesis check/Lecture and workshop about “how to make business plan. ＜仮説検証結果の発表と/仮説検証結果をもとに事業計画の策定のためのレクチャー・ワークショップ＞</t>
  </si>
  <si>
    <t>Advanced information share among students about Rakuten, Ltd. ＜事前情報シェア「楽天」＞</t>
  </si>
  <si>
    <t>【Lecture &amp; Discussion; Co-operation with Osumi-Dojo】E-Commerce and People Evolution toward AI age ＜大隅道場との共同開催：人工知能時代に向けた、E-Commerceと人の進化＞</t>
  </si>
  <si>
    <t>Masaya Mori　Executive Officer, Rakuten Inc. / Global Head, Rakuten Institute of Technology ＜楽天株式会社　執行役員・楽天技術研究所　代表　森正弥＞</t>
  </si>
  <si>
    <t>102 ELSI Hall, Ishikawadai Building 7(ELSI-1)</t>
  </si>
  <si>
    <t>17:00-20:00</t>
  </si>
  <si>
    <t>【Workshop】Lean Launchpad -6　Pitch/Business Plan Presentation ＜Pitch/事業計画プレゼンテーション＞</t>
  </si>
  <si>
    <t>Advanced information share among students about Asahi Glass Co., Ltd. ＜事前情報シェア「旭硝子」＞</t>
  </si>
  <si>
    <t>【Lecture &amp; Discussion】Revolution of Display; from CRT to LCD, and trasition of its application; from TV to mobile/Leadership AGC is pursuing＜ディスプレイの変化（例：CRT→LCD）とその応用の変化（例：TV→携帯）、及び、これら変化へのAGC の対応とのAGCの求めるリーダーシップ＞</t>
  </si>
  <si>
    <t>Dr. Yoshinori Hirai, Managing Director and Executive Officer, and Megumi Tarumi, Manager, Asahi Glass Corporation＜平井良典（旭硝子(株)　取締役・常務執行役員　技術本部長）、寺田一郎（技術人材戦略部長）垂水めぐみ（技術人材戦略部）＞</t>
  </si>
  <si>
    <t>Canceled</t>
  </si>
  <si>
    <t>Advanced information share among students about Tokyo Electric Power Co., Ltd.(TEPCO). ＜事前情報シェア「東京電力」＞</t>
  </si>
  <si>
    <t>10:00-15:00</t>
  </si>
  <si>
    <t>【Lecture &amp; Discussion】Fukushima Nuclear Accident—A TEPCO Nuclear Engineer’s Perspective＜福島原発事故：東京電力の一原子力技術者の視点＞</t>
  </si>
  <si>
    <t>Kenji Tateiwa, Safety Engineering Group Manager, Fukushima Daiichi D&amp;D Engineering Company, Tokyo Electric Power Company, Inc.（東京電力（株）福島第一廃炉推進カンパニー　安全技術グループマネージャー　立岩健二）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</si>
</sst>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\-mmm;@"/>
    <numFmt numFmtId="177" formatCode="#,##0.0_ "/>
    <numFmt numFmtId="178" formatCode="0.0_ "/>
  </numFmts>
  <fonts count="54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ヒラギノ丸ゴ Pro W4"/>
      <charset val="128"/>
    </font>
    <font>
      <sz val="10"/>
      <name val="ヒラギノ丸ゴ Pro W4"/>
      <charset val="128"/>
    </font>
    <font>
      <sz val="12"/>
      <color rgb="FFFF0000"/>
      <name val="ヒラギノ丸ゴ Pro W4"/>
      <charset val="128"/>
    </font>
    <font>
      <sz val="12"/>
      <name val="ヒラギノ丸ゴ Pro W4"/>
      <charset val="128"/>
    </font>
    <font>
      <sz val="16"/>
      <name val="ヒラギノ丸ゴ Pro W4"/>
      <charset val="128"/>
    </font>
    <font>
      <sz val="18"/>
      <name val="ヒラギノ丸ゴ Pro W4"/>
      <charset val="128"/>
    </font>
    <font>
      <u/>
      <sz val="12"/>
      <name val="ヒラギノ丸ゴ Pro W4"/>
      <charset val="128"/>
    </font>
    <font>
      <b/>
      <sz val="18"/>
      <name val="Avenir Next Condensed Regular"/>
    </font>
    <font>
      <sz val="12"/>
      <name val="ヒラギノ角ゴ Pro W3"/>
      <charset val="128"/>
    </font>
    <font>
      <sz val="12"/>
      <color rgb="FF3366FF"/>
      <name val="ヒラギノ角ゴ Pro W3"/>
      <charset val="128"/>
    </font>
    <font>
      <sz val="14"/>
      <name val="ヒラギノ角ゴ Pro W3"/>
      <charset val="128"/>
    </font>
    <font>
      <sz val="11"/>
      <name val="ヒラギノ角ゴ Pro W3"/>
      <charset val="128"/>
    </font>
    <font>
      <sz val="10"/>
      <name val="ヒラギノ角ゴ Pro W3"/>
      <charset val="128"/>
    </font>
    <font>
      <sz val="18"/>
      <name val="ヒラギノ角ゴ Pro W6"/>
      <charset val="128"/>
    </font>
    <font>
      <sz val="11"/>
      <name val="ヒラギノ角ゴ Pro W6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rgb="FF3366FF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rgb="FF3366FF"/>
      <name val="Arial"/>
      <family val="2"/>
    </font>
    <font>
      <sz val="12"/>
      <color rgb="FFFF0000"/>
      <name val="Arial"/>
      <family val="2"/>
    </font>
    <font>
      <sz val="12"/>
      <color rgb="FF000090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Lantinghei TC Heavy"/>
    </font>
    <font>
      <sz val="16"/>
      <name val="ヒラギノ角ゴ Pro W3"/>
      <charset val="128"/>
    </font>
    <font>
      <sz val="16"/>
      <color rgb="FF3366FF"/>
      <name val="ヒラギノ角ゴ Pro W3"/>
      <charset val="128"/>
    </font>
    <font>
      <sz val="16"/>
      <color rgb="FFFF0000"/>
      <name val="ヒラギノ角ゴ Pro W3"/>
      <charset val="128"/>
    </font>
    <font>
      <sz val="28"/>
      <name val="ヒラギノ丸ゴ Pro W4"/>
      <charset val="128"/>
    </font>
    <font>
      <sz val="16"/>
      <color theme="1"/>
      <name val="ヒラギノ角ゴ Pro W3"/>
      <charset val="128"/>
    </font>
    <font>
      <sz val="18"/>
      <name val="Arial"/>
      <family val="2"/>
    </font>
    <font>
      <b/>
      <sz val="10"/>
      <name val="ＭＳ Ｐゴシック"/>
      <family val="3"/>
      <charset val="128"/>
    </font>
    <font>
      <sz val="12"/>
      <name val="ヒラギノ角ゴ Pro W6"/>
      <charset val="128"/>
    </font>
    <font>
      <sz val="16"/>
      <color rgb="FF3366FF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color rgb="FF3366FF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5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DBF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E2FF"/>
        <bgColor indexed="64"/>
      </patternFill>
    </fill>
    <fill>
      <patternFill patternType="solid">
        <fgColor rgb="FFFFDBCF"/>
        <bgColor indexed="64"/>
      </patternFill>
    </fill>
    <fill>
      <patternFill patternType="solid">
        <fgColor rgb="FFFFDDCF"/>
        <bgColor indexed="64"/>
      </patternFill>
    </fill>
    <fill>
      <patternFill patternType="solid">
        <fgColor rgb="FFEDFFE4"/>
        <bgColor indexed="64"/>
      </patternFill>
    </fill>
    <fill>
      <patternFill patternType="solid">
        <fgColor rgb="FFFFEEFC"/>
        <bgColor indexed="64"/>
      </patternFill>
    </fill>
    <fill>
      <patternFill patternType="solid">
        <fgColor rgb="FFFFE3B9"/>
        <bgColor indexed="64"/>
      </patternFill>
    </fill>
    <fill>
      <patternFill patternType="solid">
        <fgColor rgb="FFC7F9FF"/>
        <bgColor indexed="64"/>
      </patternFill>
    </fill>
    <fill>
      <patternFill patternType="solid">
        <fgColor rgb="FFFFE7DA"/>
        <bgColor indexed="64"/>
      </patternFill>
    </fill>
    <fill>
      <patternFill patternType="solid">
        <fgColor rgb="FFFFDFDA"/>
        <bgColor indexed="64"/>
      </patternFill>
    </fill>
    <fill>
      <patternFill patternType="solid">
        <fgColor rgb="FFABE2FF"/>
        <bgColor rgb="FF000000"/>
      </patternFill>
    </fill>
  </fills>
  <borders count="10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7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38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3" borderId="49" xfId="0" applyFont="1" applyFill="1" applyBorder="1" applyAlignment="1">
      <alignment horizontal="center" vertical="center" shrinkToFit="1"/>
    </xf>
    <xf numFmtId="0" fontId="17" fillId="3" borderId="5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right" wrapText="1" shrinkToFit="1"/>
    </xf>
    <xf numFmtId="178" fontId="22" fillId="0" borderId="0" xfId="0" applyNumberFormat="1" applyFont="1" applyFill="1" applyBorder="1" applyAlignment="1">
      <alignment horizontal="left" wrapText="1" shrinkToFi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 shrinkToFit="1"/>
    </xf>
    <xf numFmtId="176" fontId="20" fillId="0" borderId="0" xfId="0" applyNumberFormat="1" applyFont="1" applyFill="1" applyBorder="1" applyAlignment="1">
      <alignment vertical="top" wrapText="1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right" wrapText="1" shrinkToFit="1"/>
    </xf>
    <xf numFmtId="178" fontId="20" fillId="0" borderId="0" xfId="0" applyNumberFormat="1" applyFont="1" applyFill="1" applyBorder="1" applyAlignment="1">
      <alignment horizontal="left" wrapText="1" shrinkToFit="1"/>
    </xf>
    <xf numFmtId="176" fontId="24" fillId="0" borderId="0" xfId="0" applyNumberFormat="1" applyFont="1" applyFill="1" applyBorder="1" applyAlignment="1">
      <alignment horizontal="center" vertical="center" wrapText="1" shrinkToFit="1"/>
    </xf>
    <xf numFmtId="176" fontId="25" fillId="0" borderId="0" xfId="0" applyNumberFormat="1" applyFont="1" applyFill="1" applyBorder="1" applyAlignment="1">
      <alignment vertical="top" wrapText="1" shrinkToFit="1"/>
    </xf>
    <xf numFmtId="0" fontId="19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Alignment="1">
      <alignment vertical="center"/>
    </xf>
    <xf numFmtId="176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27" fillId="3" borderId="49" xfId="0" applyFont="1" applyFill="1" applyBorder="1" applyAlignment="1">
      <alignment horizontal="center" vertical="center" shrinkToFit="1"/>
    </xf>
    <xf numFmtId="0" fontId="28" fillId="3" borderId="50" xfId="0" applyFont="1" applyFill="1" applyBorder="1" applyAlignment="1">
      <alignment horizontal="center" vertical="top" shrinkToFit="1"/>
    </xf>
    <xf numFmtId="0" fontId="26" fillId="10" borderId="51" xfId="0" applyFont="1" applyFill="1" applyBorder="1" applyAlignment="1">
      <alignment horizontal="center" vertical="center" wrapText="1"/>
    </xf>
    <xf numFmtId="0" fontId="26" fillId="10" borderId="52" xfId="0" applyFont="1" applyFill="1" applyBorder="1" applyAlignment="1">
      <alignment horizontal="center" vertical="center" wrapText="1"/>
    </xf>
    <xf numFmtId="0" fontId="26" fillId="10" borderId="48" xfId="0" applyFont="1" applyFill="1" applyBorder="1" applyAlignment="1">
      <alignment horizontal="center" vertical="center" wrapText="1"/>
    </xf>
    <xf numFmtId="0" fontId="26" fillId="11" borderId="47" xfId="0" applyFont="1" applyFill="1" applyBorder="1" applyAlignment="1">
      <alignment horizontal="center" vertical="center" wrapText="1"/>
    </xf>
    <xf numFmtId="0" fontId="26" fillId="11" borderId="52" xfId="0" applyFont="1" applyFill="1" applyBorder="1" applyAlignment="1">
      <alignment horizontal="center" vertical="center" wrapText="1"/>
    </xf>
    <xf numFmtId="0" fontId="26" fillId="11" borderId="59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176" fontId="22" fillId="0" borderId="42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vertical="center" wrapText="1"/>
    </xf>
    <xf numFmtId="0" fontId="22" fillId="10" borderId="22" xfId="0" applyNumberFormat="1" applyFont="1" applyFill="1" applyBorder="1" applyAlignment="1">
      <alignment horizontal="center" vertical="center" wrapText="1"/>
    </xf>
    <xf numFmtId="0" fontId="22" fillId="10" borderId="31" xfId="0" applyNumberFormat="1" applyFont="1" applyFill="1" applyBorder="1" applyAlignment="1">
      <alignment horizontal="center" vertical="center" wrapText="1"/>
    </xf>
    <xf numFmtId="0" fontId="22" fillId="10" borderId="29" xfId="0" applyNumberFormat="1" applyFont="1" applyFill="1" applyBorder="1" applyAlignment="1">
      <alignment horizontal="center" vertical="center" wrapText="1"/>
    </xf>
    <xf numFmtId="0" fontId="22" fillId="11" borderId="5" xfId="0" applyNumberFormat="1" applyFont="1" applyFill="1" applyBorder="1" applyAlignment="1">
      <alignment horizontal="center" vertical="center" wrapText="1"/>
    </xf>
    <xf numFmtId="0" fontId="22" fillId="11" borderId="31" xfId="0" applyNumberFormat="1" applyFont="1" applyFill="1" applyBorder="1" applyAlignment="1">
      <alignment horizontal="center" vertical="center" wrapText="1"/>
    </xf>
    <xf numFmtId="0" fontId="22" fillId="11" borderId="3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76" fontId="22" fillId="0" borderId="90" xfId="0" applyNumberFormat="1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8" borderId="86" xfId="0" applyFont="1" applyFill="1" applyBorder="1" applyAlignment="1">
      <alignment horizontal="center" vertical="center" wrapText="1"/>
    </xf>
    <xf numFmtId="0" fontId="22" fillId="10" borderId="92" xfId="0" applyNumberFormat="1" applyFont="1" applyFill="1" applyBorder="1" applyAlignment="1">
      <alignment horizontal="center" vertical="center" wrapText="1"/>
    </xf>
    <xf numFmtId="0" fontId="22" fillId="10" borderId="93" xfId="0" applyNumberFormat="1" applyFont="1" applyFill="1" applyBorder="1" applyAlignment="1">
      <alignment horizontal="center" vertical="center" wrapText="1"/>
    </xf>
    <xf numFmtId="0" fontId="22" fillId="10" borderId="91" xfId="0" applyNumberFormat="1" applyFont="1" applyFill="1" applyBorder="1" applyAlignment="1">
      <alignment horizontal="center" vertical="center" wrapText="1"/>
    </xf>
    <xf numFmtId="0" fontId="22" fillId="11" borderId="94" xfId="0" applyNumberFormat="1" applyFont="1" applyFill="1" applyBorder="1" applyAlignment="1">
      <alignment horizontal="center" vertical="center" wrapText="1"/>
    </xf>
    <xf numFmtId="0" fontId="22" fillId="11" borderId="93" xfId="0" applyNumberFormat="1" applyFont="1" applyFill="1" applyBorder="1" applyAlignment="1">
      <alignment horizontal="center" vertical="center" wrapText="1"/>
    </xf>
    <xf numFmtId="0" fontId="22" fillId="11" borderId="95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0" fontId="22" fillId="8" borderId="79" xfId="0" applyFont="1" applyFill="1" applyBorder="1" applyAlignment="1">
      <alignment horizontal="center" vertical="center" wrapText="1"/>
    </xf>
    <xf numFmtId="0" fontId="22" fillId="10" borderId="41" xfId="0" applyNumberFormat="1" applyFont="1" applyFill="1" applyBorder="1" applyAlignment="1">
      <alignment horizontal="center" vertical="center" wrapText="1"/>
    </xf>
    <xf numFmtId="0" fontId="22" fillId="10" borderId="88" xfId="0" applyNumberFormat="1" applyFont="1" applyFill="1" applyBorder="1" applyAlignment="1">
      <alignment horizontal="center" vertical="center" wrapText="1"/>
    </xf>
    <xf numFmtId="0" fontId="22" fillId="10" borderId="89" xfId="0" applyNumberFormat="1" applyFont="1" applyFill="1" applyBorder="1" applyAlignment="1">
      <alignment horizontal="center" vertical="center" wrapText="1"/>
    </xf>
    <xf numFmtId="0" fontId="22" fillId="11" borderId="7" xfId="0" applyNumberFormat="1" applyFont="1" applyFill="1" applyBorder="1" applyAlignment="1">
      <alignment horizontal="center" vertical="center" wrapText="1"/>
    </xf>
    <xf numFmtId="0" fontId="22" fillId="11" borderId="88" xfId="0" applyNumberFormat="1" applyFont="1" applyFill="1" applyBorder="1" applyAlignment="1">
      <alignment horizontal="center" vertical="center" wrapText="1"/>
    </xf>
    <xf numFmtId="0" fontId="22" fillId="11" borderId="87" xfId="0" applyNumberFormat="1" applyFont="1" applyFill="1" applyBorder="1" applyAlignment="1">
      <alignment horizontal="center" vertical="center" wrapText="1"/>
    </xf>
    <xf numFmtId="0" fontId="22" fillId="4" borderId="36" xfId="0" applyFont="1" applyFill="1" applyBorder="1" applyAlignment="1">
      <alignment horizontal="center" vertical="center" wrapText="1"/>
    </xf>
    <xf numFmtId="176" fontId="22" fillId="0" borderId="14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22" fillId="8" borderId="36" xfId="0" applyFont="1" applyFill="1" applyBorder="1" applyAlignment="1">
      <alignment horizontal="center" vertical="center" wrapText="1"/>
    </xf>
    <xf numFmtId="0" fontId="22" fillId="10" borderId="66" xfId="0" applyNumberFormat="1" applyFont="1" applyFill="1" applyBorder="1" applyAlignment="1">
      <alignment horizontal="center" vertical="center" wrapText="1"/>
    </xf>
    <xf numFmtId="0" fontId="22" fillId="10" borderId="74" xfId="0" applyNumberFormat="1" applyFont="1" applyFill="1" applyBorder="1" applyAlignment="1">
      <alignment horizontal="center" vertical="center" wrapText="1"/>
    </xf>
    <xf numFmtId="0" fontId="22" fillId="10" borderId="75" xfId="0" applyNumberFormat="1" applyFont="1" applyFill="1" applyBorder="1" applyAlignment="1">
      <alignment horizontal="center" vertical="center" wrapText="1"/>
    </xf>
    <xf numFmtId="0" fontId="22" fillId="11" borderId="6" xfId="0" applyNumberFormat="1" applyFont="1" applyFill="1" applyBorder="1" applyAlignment="1">
      <alignment horizontal="center" vertical="center" wrapText="1"/>
    </xf>
    <xf numFmtId="0" fontId="22" fillId="11" borderId="74" xfId="0" applyNumberFormat="1" applyFont="1" applyFill="1" applyBorder="1" applyAlignment="1">
      <alignment horizontal="center" vertical="center" wrapText="1"/>
    </xf>
    <xf numFmtId="0" fontId="22" fillId="11" borderId="73" xfId="0" applyNumberFormat="1" applyFont="1" applyFill="1" applyBorder="1" applyAlignment="1">
      <alignment horizontal="center" vertical="center" wrapText="1"/>
    </xf>
    <xf numFmtId="0" fontId="22" fillId="12" borderId="56" xfId="0" applyFont="1" applyFill="1" applyBorder="1" applyAlignment="1">
      <alignment horizontal="center" vertical="center" wrapText="1"/>
    </xf>
    <xf numFmtId="176" fontId="22" fillId="0" borderId="7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8" borderId="56" xfId="0" applyFont="1" applyFill="1" applyBorder="1" applyAlignment="1">
      <alignment horizontal="center" vertical="center" wrapText="1"/>
    </xf>
    <xf numFmtId="0" fontId="22" fillId="10" borderId="21" xfId="0" applyNumberFormat="1" applyFont="1" applyFill="1" applyBorder="1" applyAlignment="1">
      <alignment horizontal="center" vertical="center" wrapText="1"/>
    </xf>
    <xf numFmtId="0" fontId="22" fillId="10" borderId="76" xfId="0" applyNumberFormat="1" applyFont="1" applyFill="1" applyBorder="1" applyAlignment="1">
      <alignment horizontal="center" vertical="center" wrapText="1"/>
    </xf>
    <xf numFmtId="0" fontId="22" fillId="10" borderId="25" xfId="0" applyNumberFormat="1" applyFont="1" applyFill="1" applyBorder="1" applyAlignment="1">
      <alignment horizontal="center" vertical="center" wrapText="1"/>
    </xf>
    <xf numFmtId="0" fontId="22" fillId="11" borderId="58" xfId="0" applyNumberFormat="1" applyFont="1" applyFill="1" applyBorder="1" applyAlignment="1">
      <alignment horizontal="center" vertical="center" wrapText="1"/>
    </xf>
    <xf numFmtId="0" fontId="22" fillId="11" borderId="76" xfId="0" applyNumberFormat="1" applyFont="1" applyFill="1" applyBorder="1" applyAlignment="1">
      <alignment horizontal="center" vertical="center" wrapText="1"/>
    </xf>
    <xf numFmtId="0" fontId="22" fillId="11" borderId="45" xfId="0" applyNumberFormat="1" applyFont="1" applyFill="1" applyBorder="1" applyAlignment="1">
      <alignment horizontal="center" vertical="center" wrapText="1"/>
    </xf>
    <xf numFmtId="0" fontId="22" fillId="12" borderId="7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2" fillId="12" borderId="26" xfId="0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12" borderId="3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22" fillId="8" borderId="3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0" fontId="25" fillId="0" borderId="7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49" fontId="32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vertical="top" wrapText="1"/>
    </xf>
    <xf numFmtId="0" fontId="32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top" wrapText="1"/>
    </xf>
    <xf numFmtId="178" fontId="32" fillId="0" borderId="0" xfId="0" applyNumberFormat="1" applyFont="1" applyFill="1" applyBorder="1" applyAlignment="1">
      <alignment horizontal="center" vertical="center" wrapText="1"/>
    </xf>
    <xf numFmtId="178" fontId="32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32" fillId="0" borderId="0" xfId="0" applyFont="1" applyFill="1" applyAlignment="1">
      <alignment vertical="center" wrapText="1"/>
    </xf>
    <xf numFmtId="49" fontId="32" fillId="7" borderId="1" xfId="0" applyNumberFormat="1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177" fontId="32" fillId="0" borderId="0" xfId="0" applyNumberFormat="1" applyFont="1" applyFill="1" applyBorder="1" applyAlignment="1">
      <alignment horizontal="left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right" wrapText="1"/>
    </xf>
    <xf numFmtId="178" fontId="32" fillId="0" borderId="0" xfId="0" applyNumberFormat="1" applyFont="1" applyFill="1" applyBorder="1" applyAlignment="1">
      <alignment horizontal="center" wrapText="1"/>
    </xf>
    <xf numFmtId="0" fontId="34" fillId="0" borderId="41" xfId="0" applyFont="1" applyFill="1" applyBorder="1" applyAlignment="1">
      <alignment horizontal="center" vertical="center" wrapText="1"/>
    </xf>
    <xf numFmtId="176" fontId="34" fillId="0" borderId="42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top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0" fontId="34" fillId="0" borderId="0" xfId="0" applyFont="1" applyFill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wrapText="1"/>
    </xf>
    <xf numFmtId="0" fontId="36" fillId="0" borderId="1" xfId="0" applyFont="1" applyFill="1" applyBorder="1" applyAlignment="1">
      <alignment wrapText="1"/>
    </xf>
    <xf numFmtId="0" fontId="36" fillId="0" borderId="0" xfId="0" applyFont="1" applyFill="1" applyAlignment="1">
      <alignment wrapText="1"/>
    </xf>
    <xf numFmtId="0" fontId="34" fillId="4" borderId="26" xfId="0" applyFont="1" applyFill="1" applyBorder="1" applyAlignment="1">
      <alignment horizontal="center" vertical="center" wrapText="1"/>
    </xf>
    <xf numFmtId="49" fontId="34" fillId="5" borderId="1" xfId="0" applyNumberFormat="1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left" vertical="top" wrapText="1"/>
    </xf>
    <xf numFmtId="0" fontId="34" fillId="5" borderId="29" xfId="0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top" wrapText="1"/>
    </xf>
    <xf numFmtId="0" fontId="34" fillId="2" borderId="29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vertical="top" wrapText="1"/>
    </xf>
    <xf numFmtId="0" fontId="32" fillId="7" borderId="1" xfId="0" applyFont="1" applyFill="1" applyBorder="1" applyAlignment="1">
      <alignment vertical="top" wrapText="1"/>
    </xf>
    <xf numFmtId="0" fontId="32" fillId="7" borderId="1" xfId="0" applyFont="1" applyFill="1" applyBorder="1" applyAlignment="1">
      <alignment horizontal="center" vertical="center" wrapText="1" shrinkToFit="1"/>
    </xf>
    <xf numFmtId="0" fontId="32" fillId="7" borderId="5" xfId="0" applyFont="1" applyFill="1" applyBorder="1" applyAlignment="1">
      <alignment horizontal="center" vertical="center" wrapText="1" shrinkToFit="1"/>
    </xf>
    <xf numFmtId="49" fontId="34" fillId="7" borderId="1" xfId="0" applyNumberFormat="1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left" vertical="top" wrapText="1"/>
    </xf>
    <xf numFmtId="0" fontId="32" fillId="7" borderId="2" xfId="0" applyFont="1" applyFill="1" applyBorder="1" applyAlignment="1">
      <alignment vertical="top" wrapText="1"/>
    </xf>
    <xf numFmtId="0" fontId="34" fillId="7" borderId="29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vertical="top" wrapText="1"/>
    </xf>
    <xf numFmtId="0" fontId="32" fillId="7" borderId="6" xfId="0" applyFont="1" applyFill="1" applyBorder="1" applyAlignment="1">
      <alignment horizontal="center" vertical="center" wrapText="1" shrinkToFit="1"/>
    </xf>
    <xf numFmtId="0" fontId="35" fillId="0" borderId="60" xfId="0" applyFont="1" applyFill="1" applyBorder="1" applyAlignment="1">
      <alignment wrapText="1"/>
    </xf>
    <xf numFmtId="0" fontId="35" fillId="0" borderId="1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49" fontId="34" fillId="15" borderId="1" xfId="0" applyNumberFormat="1" applyFont="1" applyFill="1" applyBorder="1" applyAlignment="1">
      <alignment horizontal="center" vertical="center" wrapText="1"/>
    </xf>
    <xf numFmtId="0" fontId="34" fillId="15" borderId="1" xfId="0" applyFont="1" applyFill="1" applyBorder="1" applyAlignment="1">
      <alignment horizontal="center" vertical="center" wrapText="1"/>
    </xf>
    <xf numFmtId="0" fontId="34" fillId="15" borderId="1" xfId="0" applyFont="1" applyFill="1" applyBorder="1" applyAlignment="1">
      <alignment horizontal="left" vertical="top" wrapText="1"/>
    </xf>
    <xf numFmtId="0" fontId="34" fillId="15" borderId="34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left" vertical="top" wrapText="1"/>
    </xf>
    <xf numFmtId="0" fontId="34" fillId="14" borderId="1" xfId="0" applyFont="1" applyFill="1" applyBorder="1" applyAlignment="1">
      <alignment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4" fillId="7" borderId="3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left" vertical="top" wrapText="1"/>
    </xf>
    <xf numFmtId="49" fontId="34" fillId="16" borderId="1" xfId="0" applyNumberFormat="1" applyFont="1" applyFill="1" applyBorder="1" applyAlignment="1">
      <alignment horizontal="center" vertical="center" wrapText="1"/>
    </xf>
    <xf numFmtId="0" fontId="34" fillId="16" borderId="20" xfId="0" applyFont="1" applyFill="1" applyBorder="1" applyAlignment="1">
      <alignment horizontal="center" vertical="center" wrapText="1"/>
    </xf>
    <xf numFmtId="0" fontId="34" fillId="16" borderId="20" xfId="0" applyFont="1" applyFill="1" applyBorder="1" applyAlignment="1">
      <alignment horizontal="left" vertical="top" wrapText="1"/>
    </xf>
    <xf numFmtId="0" fontId="34" fillId="16" borderId="34" xfId="0" applyFont="1" applyFill="1" applyBorder="1" applyAlignment="1">
      <alignment horizontal="center" vertical="center" wrapText="1"/>
    </xf>
    <xf numFmtId="0" fontId="32" fillId="7" borderId="29" xfId="0" applyFont="1" applyFill="1" applyBorder="1" applyAlignment="1">
      <alignment horizontal="center" vertical="center" wrapText="1" shrinkToFit="1"/>
    </xf>
    <xf numFmtId="176" fontId="34" fillId="0" borderId="14" xfId="0" applyNumberFormat="1" applyFont="1" applyFill="1" applyBorder="1" applyAlignment="1">
      <alignment horizontal="center" vertical="center" wrapText="1"/>
    </xf>
    <xf numFmtId="49" fontId="34" fillId="16" borderId="2" xfId="0" applyNumberFormat="1" applyFont="1" applyFill="1" applyBorder="1" applyAlignment="1">
      <alignment horizontal="center" vertical="center" wrapText="1"/>
    </xf>
    <xf numFmtId="0" fontId="34" fillId="16" borderId="82" xfId="0" applyFont="1" applyFill="1" applyBorder="1" applyAlignment="1">
      <alignment horizontal="center" vertical="center" wrapText="1"/>
    </xf>
    <xf numFmtId="0" fontId="34" fillId="16" borderId="82" xfId="0" applyFont="1" applyFill="1" applyBorder="1" applyAlignment="1">
      <alignment horizontal="left" vertical="top" wrapText="1"/>
    </xf>
    <xf numFmtId="0" fontId="34" fillId="16" borderId="73" xfId="0" applyFont="1" applyFill="1" applyBorder="1" applyAlignment="1">
      <alignment horizontal="center" vertical="center" wrapText="1"/>
    </xf>
    <xf numFmtId="176" fontId="34" fillId="0" borderId="83" xfId="0" applyNumberFormat="1" applyFont="1" applyFill="1" applyBorder="1" applyAlignment="1">
      <alignment horizontal="center" vertical="center" wrapText="1"/>
    </xf>
    <xf numFmtId="0" fontId="34" fillId="0" borderId="84" xfId="0" applyFont="1" applyFill="1" applyBorder="1" applyAlignment="1">
      <alignment horizontal="center" vertical="center" wrapText="1"/>
    </xf>
    <xf numFmtId="49" fontId="34" fillId="7" borderId="84" xfId="0" applyNumberFormat="1" applyFont="1" applyFill="1" applyBorder="1" applyAlignment="1">
      <alignment horizontal="center" vertical="center" wrapText="1"/>
    </xf>
    <xf numFmtId="0" fontId="34" fillId="7" borderId="84" xfId="0" applyFont="1" applyFill="1" applyBorder="1" applyAlignment="1">
      <alignment horizontal="center" vertical="center" wrapText="1"/>
    </xf>
    <xf numFmtId="0" fontId="34" fillId="7" borderId="84" xfId="0" applyFont="1" applyFill="1" applyBorder="1" applyAlignment="1">
      <alignment horizontal="left" vertical="top" wrapText="1"/>
    </xf>
    <xf numFmtId="0" fontId="34" fillId="7" borderId="85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12" borderId="26" xfId="0" applyFont="1" applyFill="1" applyBorder="1" applyAlignment="1">
      <alignment horizontal="center" vertical="center" wrapText="1"/>
    </xf>
    <xf numFmtId="49" fontId="34" fillId="7" borderId="5" xfId="0" applyNumberFormat="1" applyFont="1" applyFill="1" applyBorder="1" applyAlignment="1">
      <alignment horizontal="center" vertical="center" wrapText="1"/>
    </xf>
    <xf numFmtId="0" fontId="34" fillId="16" borderId="1" xfId="0" applyFont="1" applyFill="1" applyBorder="1" applyAlignment="1">
      <alignment horizontal="center" vertical="center" wrapText="1"/>
    </xf>
    <xf numFmtId="0" fontId="34" fillId="7" borderId="20" xfId="0" applyFont="1" applyFill="1" applyBorder="1" applyAlignment="1">
      <alignment horizontal="left" vertical="top" wrapText="1"/>
    </xf>
    <xf numFmtId="0" fontId="34" fillId="5" borderId="20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left" vertical="top" wrapText="1"/>
    </xf>
    <xf numFmtId="0" fontId="32" fillId="5" borderId="1" xfId="0" applyFont="1" applyFill="1" applyBorder="1" applyAlignment="1">
      <alignment horizontal="center" vertical="center" wrapText="1" shrinkToFit="1"/>
    </xf>
    <xf numFmtId="0" fontId="32" fillId="5" borderId="5" xfId="0" applyFont="1" applyFill="1" applyBorder="1" applyAlignment="1">
      <alignment horizontal="center" vertical="center" wrapText="1" shrinkToFit="1"/>
    </xf>
    <xf numFmtId="0" fontId="34" fillId="7" borderId="5" xfId="0" applyFont="1" applyFill="1" applyBorder="1" applyAlignment="1">
      <alignment horizontal="center" vertical="center" wrapText="1"/>
    </xf>
    <xf numFmtId="0" fontId="32" fillId="7" borderId="20" xfId="0" applyFont="1" applyFill="1" applyBorder="1" applyAlignment="1">
      <alignment vertical="top" wrapText="1"/>
    </xf>
    <xf numFmtId="0" fontId="32" fillId="7" borderId="5" xfId="0" applyFont="1" applyFill="1" applyBorder="1" applyAlignment="1">
      <alignment horizontal="center" vertical="center" wrapText="1"/>
    </xf>
    <xf numFmtId="0" fontId="32" fillId="7" borderId="20" xfId="0" applyFont="1" applyFill="1" applyBorder="1" applyAlignment="1">
      <alignment horizontal="left" vertical="top" wrapText="1"/>
    </xf>
    <xf numFmtId="0" fontId="32" fillId="7" borderId="1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6" fillId="14" borderId="1" xfId="0" applyFont="1" applyFill="1" applyBorder="1" applyAlignment="1">
      <alignment wrapText="1"/>
    </xf>
    <xf numFmtId="0" fontId="34" fillId="0" borderId="60" xfId="0" applyFont="1" applyFill="1" applyBorder="1" applyAlignment="1">
      <alignment horizontal="right" wrapText="1"/>
    </xf>
    <xf numFmtId="0" fontId="34" fillId="0" borderId="1" xfId="0" applyFont="1" applyFill="1" applyBorder="1" applyAlignment="1">
      <alignment horizontal="right" wrapText="1"/>
    </xf>
    <xf numFmtId="0" fontId="34" fillId="0" borderId="0" xfId="0" applyFont="1" applyFill="1" applyAlignment="1">
      <alignment horizontal="right" wrapText="1"/>
    </xf>
    <xf numFmtId="0" fontId="34" fillId="0" borderId="34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right" wrapText="1"/>
    </xf>
    <xf numFmtId="0" fontId="37" fillId="0" borderId="1" xfId="0" applyFont="1" applyFill="1" applyBorder="1" applyAlignment="1">
      <alignment horizontal="center" vertical="center" wrapText="1"/>
    </xf>
    <xf numFmtId="0" fontId="34" fillId="13" borderId="26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wrapText="1"/>
    </xf>
    <xf numFmtId="0" fontId="34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center" vertical="center" wrapText="1"/>
    </xf>
    <xf numFmtId="49" fontId="34" fillId="0" borderId="0" xfId="0" applyNumberFormat="1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top" wrapText="1"/>
    </xf>
    <xf numFmtId="0" fontId="40" fillId="3" borderId="16" xfId="0" applyFont="1" applyFill="1" applyBorder="1" applyAlignment="1">
      <alignment horizontal="center" vertical="center" wrapText="1"/>
    </xf>
    <xf numFmtId="0" fontId="41" fillId="3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43" fillId="4" borderId="26" xfId="0" applyFont="1" applyFill="1" applyBorder="1" applyAlignment="1">
      <alignment horizontal="center" vertical="center" wrapText="1"/>
    </xf>
    <xf numFmtId="176" fontId="43" fillId="0" borderId="42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 shrinkToFit="1"/>
    </xf>
    <xf numFmtId="0" fontId="43" fillId="8" borderId="26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3" fillId="8" borderId="26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 shrinkToFit="1"/>
    </xf>
    <xf numFmtId="49" fontId="43" fillId="0" borderId="1" xfId="0" applyNumberFormat="1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 shrinkToFit="1"/>
    </xf>
    <xf numFmtId="0" fontId="43" fillId="0" borderId="20" xfId="0" applyFont="1" applyFill="1" applyBorder="1" applyAlignment="1">
      <alignment horizontal="center" vertical="center" wrapText="1" shrinkToFit="1"/>
    </xf>
    <xf numFmtId="0" fontId="43" fillId="4" borderId="36" xfId="0" applyFont="1" applyFill="1" applyBorder="1" applyAlignment="1">
      <alignment horizontal="center" vertical="center" wrapText="1"/>
    </xf>
    <xf numFmtId="176" fontId="43" fillId="0" borderId="14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center" vertical="center" wrapText="1"/>
    </xf>
    <xf numFmtId="0" fontId="43" fillId="0" borderId="73" xfId="0" applyFont="1" applyFill="1" applyBorder="1" applyAlignment="1">
      <alignment horizontal="center" vertical="center" wrapText="1"/>
    </xf>
    <xf numFmtId="0" fontId="43" fillId="8" borderId="36" xfId="0" applyFont="1" applyFill="1" applyBorder="1" applyAlignment="1">
      <alignment horizontal="center" vertical="center" wrapText="1"/>
    </xf>
    <xf numFmtId="0" fontId="43" fillId="12" borderId="56" xfId="0" applyFont="1" applyFill="1" applyBorder="1" applyAlignment="1">
      <alignment horizontal="center" vertical="center" wrapText="1"/>
    </xf>
    <xf numFmtId="176" fontId="43" fillId="0" borderId="70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 shrinkToFit="1"/>
    </xf>
    <xf numFmtId="0" fontId="43" fillId="0" borderId="61" xfId="0" applyFont="1" applyFill="1" applyBorder="1" applyAlignment="1">
      <alignment horizontal="center" vertical="center" wrapText="1" shrinkToFit="1"/>
    </xf>
    <xf numFmtId="0" fontId="43" fillId="8" borderId="56" xfId="0" applyFont="1" applyFill="1" applyBorder="1" applyAlignment="1">
      <alignment horizontal="center" vertical="center" wrapText="1"/>
    </xf>
    <xf numFmtId="0" fontId="43" fillId="12" borderId="79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 shrinkToFit="1"/>
    </xf>
    <xf numFmtId="0" fontId="43" fillId="0" borderId="8" xfId="0" applyFont="1" applyFill="1" applyBorder="1" applyAlignment="1">
      <alignment horizontal="center" vertical="center" wrapText="1" shrinkToFit="1"/>
    </xf>
    <xf numFmtId="0" fontId="43" fillId="8" borderId="79" xfId="0" applyFont="1" applyFill="1" applyBorder="1" applyAlignment="1">
      <alignment horizontal="center" vertical="center" wrapText="1"/>
    </xf>
    <xf numFmtId="0" fontId="43" fillId="12" borderId="26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12" borderId="35" xfId="0" applyFont="1" applyFill="1" applyBorder="1" applyAlignment="1">
      <alignment horizontal="center" vertical="center" wrapText="1"/>
    </xf>
    <xf numFmtId="176" fontId="43" fillId="0" borderId="67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77" xfId="0" applyFont="1" applyFill="1" applyBorder="1" applyAlignment="1">
      <alignment horizontal="center" vertical="center" wrapText="1"/>
    </xf>
    <xf numFmtId="0" fontId="43" fillId="8" borderId="3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64" xfId="0" applyFont="1" applyFill="1" applyBorder="1" applyAlignment="1">
      <alignment horizontal="center" vertical="center" wrapText="1"/>
    </xf>
    <xf numFmtId="0" fontId="43" fillId="0" borderId="68" xfId="0" applyFont="1" applyFill="1" applyBorder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7" fillId="4" borderId="26" xfId="0" applyFont="1" applyFill="1" applyBorder="1" applyAlignment="1">
      <alignment horizontal="center" vertical="center" wrapText="1"/>
    </xf>
    <xf numFmtId="176" fontId="47" fillId="0" borderId="42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 shrinkToFit="1"/>
    </xf>
    <xf numFmtId="0" fontId="47" fillId="0" borderId="6" xfId="0" applyFont="1" applyFill="1" applyBorder="1" applyAlignment="1">
      <alignment horizontal="center" vertical="center" wrapText="1" shrinkToFit="1"/>
    </xf>
    <xf numFmtId="0" fontId="47" fillId="8" borderId="26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 shrinkToFit="1"/>
    </xf>
    <xf numFmtId="0" fontId="21" fillId="0" borderId="2" xfId="0" applyFont="1" applyFill="1" applyBorder="1" applyAlignment="1">
      <alignment horizontal="center" vertical="center" wrapText="1" shrinkToFi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 shrinkToFit="1"/>
    </xf>
    <xf numFmtId="0" fontId="21" fillId="0" borderId="20" xfId="0" applyFont="1" applyFill="1" applyBorder="1" applyAlignment="1">
      <alignment horizontal="center" vertical="center" wrapText="1" shrinkToFit="1"/>
    </xf>
    <xf numFmtId="0" fontId="21" fillId="0" borderId="57" xfId="0" applyFont="1" applyFill="1" applyBorder="1" applyAlignment="1">
      <alignment horizontal="center" vertical="center" wrapText="1" shrinkToFit="1"/>
    </xf>
    <xf numFmtId="0" fontId="21" fillId="0" borderId="91" xfId="0" applyFont="1" applyFill="1" applyBorder="1" applyAlignment="1">
      <alignment horizontal="center" vertical="center" wrapText="1" shrinkToFit="1"/>
    </xf>
    <xf numFmtId="0" fontId="21" fillId="0" borderId="87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 shrinkToFit="1"/>
    </xf>
    <xf numFmtId="0" fontId="21" fillId="0" borderId="8" xfId="0" applyFont="1" applyFill="1" applyBorder="1" applyAlignment="1">
      <alignment horizontal="center" vertical="center" wrapText="1" shrinkToFi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right" wrapText="1"/>
    </xf>
    <xf numFmtId="178" fontId="43" fillId="0" borderId="0" xfId="0" applyNumberFormat="1" applyFont="1" applyFill="1" applyAlignment="1">
      <alignment horizontal="left" wrapText="1"/>
    </xf>
    <xf numFmtId="0" fontId="43" fillId="0" borderId="1" xfId="0" applyFont="1" applyFill="1" applyBorder="1" applyAlignment="1">
      <alignment horizontal="left" vertical="center" wrapText="1" indent="1"/>
    </xf>
    <xf numFmtId="0" fontId="47" fillId="0" borderId="2" xfId="0" applyFont="1" applyFill="1" applyBorder="1" applyAlignment="1">
      <alignment horizontal="left" vertical="center" wrapText="1" indent="1"/>
    </xf>
    <xf numFmtId="0" fontId="43" fillId="0" borderId="3" xfId="0" applyFont="1" applyFill="1" applyBorder="1" applyAlignment="1">
      <alignment horizontal="left" vertical="center" wrapText="1" indent="1"/>
    </xf>
    <xf numFmtId="0" fontId="43" fillId="0" borderId="2" xfId="0" applyFont="1" applyFill="1" applyBorder="1" applyAlignment="1">
      <alignment horizontal="left" vertical="center" wrapText="1" indent="1"/>
    </xf>
    <xf numFmtId="0" fontId="43" fillId="0" borderId="18" xfId="0" applyFont="1" applyFill="1" applyBorder="1" applyAlignment="1">
      <alignment horizontal="left" vertical="center" wrapText="1" indent="1"/>
    </xf>
    <xf numFmtId="0" fontId="43" fillId="0" borderId="8" xfId="0" applyFont="1" applyFill="1" applyBorder="1" applyAlignment="1">
      <alignment horizontal="left" vertical="center" wrapText="1" indent="1"/>
    </xf>
    <xf numFmtId="0" fontId="43" fillId="0" borderId="20" xfId="0" applyFont="1" applyFill="1" applyBorder="1" applyAlignment="1">
      <alignment horizontal="left" vertical="center" wrapText="1" indent="1"/>
    </xf>
    <xf numFmtId="0" fontId="43" fillId="0" borderId="16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1"/>
    </xf>
    <xf numFmtId="0" fontId="21" fillId="0" borderId="57" xfId="0" applyFont="1" applyFill="1" applyBorder="1" applyAlignment="1">
      <alignment horizontal="left" vertical="center" wrapText="1" indent="1"/>
    </xf>
    <xf numFmtId="0" fontId="21" fillId="0" borderId="3" xfId="0" applyFont="1" applyFill="1" applyBorder="1" applyAlignment="1">
      <alignment horizontal="left" vertical="center" wrapText="1" indent="1"/>
    </xf>
    <xf numFmtId="0" fontId="21" fillId="0" borderId="2" xfId="0" applyFont="1" applyFill="1" applyBorder="1" applyAlignment="1">
      <alignment horizontal="left" vertical="center" wrapText="1" indent="1"/>
    </xf>
    <xf numFmtId="0" fontId="21" fillId="0" borderId="18" xfId="0" applyFont="1" applyFill="1" applyBorder="1" applyAlignment="1">
      <alignment horizontal="left" vertical="center" wrapText="1" indent="1"/>
    </xf>
    <xf numFmtId="0" fontId="21" fillId="0" borderId="20" xfId="0" applyFont="1" applyFill="1" applyBorder="1" applyAlignment="1">
      <alignment horizontal="left" vertical="center" wrapText="1" indent="1"/>
    </xf>
    <xf numFmtId="0" fontId="21" fillId="0" borderId="16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left" vertical="top" indent="1"/>
    </xf>
    <xf numFmtId="0" fontId="20" fillId="0" borderId="0" xfId="0" applyFont="1" applyAlignment="1">
      <alignment horizontal="left" vertical="top" inden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176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 indent="1"/>
    </xf>
    <xf numFmtId="0" fontId="22" fillId="0" borderId="1" xfId="0" applyFont="1" applyBorder="1" applyAlignment="1">
      <alignment horizontal="left" vertical="top" wrapText="1" indent="1"/>
    </xf>
    <xf numFmtId="178" fontId="21" fillId="0" borderId="0" xfId="0" applyNumberFormat="1" applyFont="1" applyFill="1" applyBorder="1" applyAlignment="1">
      <alignment horizontal="left" wrapText="1" shrinkToFit="1"/>
    </xf>
    <xf numFmtId="49" fontId="34" fillId="4" borderId="1" xfId="0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29" xfId="0" applyFont="1" applyFill="1" applyBorder="1" applyAlignment="1">
      <alignment horizontal="center" vertical="center" wrapText="1"/>
    </xf>
    <xf numFmtId="0" fontId="0" fillId="4" borderId="0" xfId="0" applyFill="1"/>
    <xf numFmtId="49" fontId="20" fillId="4" borderId="1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 indent="1"/>
    </xf>
    <xf numFmtId="0" fontId="21" fillId="0" borderId="2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vertical="top" wrapText="1"/>
    </xf>
    <xf numFmtId="176" fontId="43" fillId="0" borderId="22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 wrapText="1" indent="1"/>
    </xf>
    <xf numFmtId="0" fontId="51" fillId="0" borderId="1" xfId="0" applyFont="1" applyFill="1" applyBorder="1" applyAlignment="1">
      <alignment horizontal="left" vertical="center" wrapText="1" indent="1"/>
    </xf>
    <xf numFmtId="0" fontId="30" fillId="0" borderId="2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 shrinkToFit="1"/>
    </xf>
    <xf numFmtId="0" fontId="44" fillId="0" borderId="8" xfId="0" applyFont="1" applyFill="1" applyBorder="1" applyAlignment="1">
      <alignment horizontal="center" vertical="center" wrapText="1" shrinkToFit="1"/>
    </xf>
    <xf numFmtId="0" fontId="19" fillId="7" borderId="5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 indent="1"/>
    </xf>
    <xf numFmtId="0" fontId="53" fillId="10" borderId="22" xfId="0" applyNumberFormat="1" applyFont="1" applyFill="1" applyBorder="1" applyAlignment="1">
      <alignment horizontal="center" vertical="center" wrapText="1"/>
    </xf>
    <xf numFmtId="0" fontId="53" fillId="11" borderId="5" xfId="0" applyNumberFormat="1" applyFont="1" applyFill="1" applyBorder="1" applyAlignment="1">
      <alignment horizontal="center" vertical="center" wrapText="1"/>
    </xf>
    <xf numFmtId="0" fontId="53" fillId="10" borderId="29" xfId="0" applyNumberFormat="1" applyFont="1" applyFill="1" applyBorder="1" applyAlignment="1">
      <alignment horizontal="center" vertical="center" wrapText="1"/>
    </xf>
    <xf numFmtId="0" fontId="53" fillId="11" borderId="31" xfId="0" applyNumberFormat="1" applyFont="1" applyFill="1" applyBorder="1" applyAlignment="1">
      <alignment horizontal="center" vertical="center" wrapText="1"/>
    </xf>
    <xf numFmtId="0" fontId="53" fillId="11" borderId="34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left" vertical="top" wrapText="1"/>
    </xf>
    <xf numFmtId="0" fontId="22" fillId="12" borderId="36" xfId="0" applyFont="1" applyFill="1" applyBorder="1" applyAlignment="1">
      <alignment horizontal="center" vertical="center" wrapText="1"/>
    </xf>
    <xf numFmtId="176" fontId="22" fillId="0" borderId="67" xfId="0" applyNumberFormat="1" applyFont="1" applyFill="1" applyBorder="1" applyAlignment="1">
      <alignment horizontal="center" vertical="center" wrapText="1"/>
    </xf>
    <xf numFmtId="0" fontId="22" fillId="10" borderId="80" xfId="0" applyNumberFormat="1" applyFont="1" applyFill="1" applyBorder="1" applyAlignment="1">
      <alignment horizontal="center" vertical="center" wrapText="1"/>
    </xf>
    <xf numFmtId="0" fontId="22" fillId="10" borderId="98" xfId="0" applyNumberFormat="1" applyFont="1" applyFill="1" applyBorder="1" applyAlignment="1">
      <alignment horizontal="center" vertical="center" wrapText="1"/>
    </xf>
    <xf numFmtId="0" fontId="22" fillId="10" borderId="99" xfId="0" applyNumberFormat="1" applyFont="1" applyFill="1" applyBorder="1" applyAlignment="1">
      <alignment horizontal="center" vertical="center" wrapText="1"/>
    </xf>
    <xf numFmtId="0" fontId="22" fillId="11" borderId="69" xfId="0" applyNumberFormat="1" applyFont="1" applyFill="1" applyBorder="1" applyAlignment="1">
      <alignment horizontal="center" vertical="center" wrapText="1"/>
    </xf>
    <xf numFmtId="0" fontId="22" fillId="11" borderId="98" xfId="0" applyNumberFormat="1" applyFont="1" applyFill="1" applyBorder="1" applyAlignment="1">
      <alignment horizontal="center" vertical="center" wrapText="1"/>
    </xf>
    <xf numFmtId="0" fontId="22" fillId="11" borderId="77" xfId="0" applyNumberFormat="1" applyFont="1" applyFill="1" applyBorder="1" applyAlignment="1">
      <alignment horizontal="center" vertical="center" wrapText="1"/>
    </xf>
    <xf numFmtId="177" fontId="32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0" fontId="39" fillId="3" borderId="37" xfId="0" applyFont="1" applyFill="1" applyBorder="1" applyAlignment="1">
      <alignment horizontal="center" vertical="center" wrapText="1"/>
    </xf>
    <xf numFmtId="0" fontId="39" fillId="3" borderId="38" xfId="0" applyFont="1" applyFill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center" vertical="center" wrapText="1"/>
    </xf>
    <xf numFmtId="0" fontId="38" fillId="3" borderId="11" xfId="0" applyFont="1" applyFill="1" applyBorder="1" applyAlignment="1">
      <alignment horizontal="center" vertical="center" wrapText="1"/>
    </xf>
    <xf numFmtId="0" fontId="38" fillId="3" borderId="24" xfId="0" applyFont="1" applyFill="1" applyBorder="1" applyAlignment="1">
      <alignment horizontal="center" vertical="center" wrapText="1"/>
    </xf>
    <xf numFmtId="0" fontId="38" fillId="3" borderId="39" xfId="0" applyFont="1" applyFill="1" applyBorder="1" applyAlignment="1">
      <alignment horizontal="center" vertical="center" wrapText="1"/>
    </xf>
    <xf numFmtId="49" fontId="38" fillId="3" borderId="12" xfId="0" applyNumberFormat="1" applyFont="1" applyFill="1" applyBorder="1" applyAlignment="1">
      <alignment horizontal="center" vertical="center" wrapText="1"/>
    </xf>
    <xf numFmtId="49" fontId="38" fillId="3" borderId="19" xfId="0" applyNumberFormat="1" applyFont="1" applyFill="1" applyBorder="1" applyAlignment="1">
      <alignment horizontal="center" vertical="center" wrapText="1"/>
    </xf>
    <xf numFmtId="0" fontId="38" fillId="3" borderId="58" xfId="0" applyFont="1" applyFill="1" applyBorder="1" applyAlignment="1">
      <alignment horizontal="center" vertical="center" wrapText="1"/>
    </xf>
    <xf numFmtId="0" fontId="38" fillId="3" borderId="61" xfId="0" applyFont="1" applyFill="1" applyBorder="1" applyAlignment="1">
      <alignment horizontal="center" vertical="center" wrapText="1"/>
    </xf>
    <xf numFmtId="0" fontId="38" fillId="6" borderId="12" xfId="0" applyFont="1" applyFill="1" applyBorder="1" applyAlignment="1">
      <alignment horizontal="center" vertical="center" wrapText="1"/>
    </xf>
    <xf numFmtId="0" fontId="38" fillId="6" borderId="19" xfId="0" applyFont="1" applyFill="1" applyBorder="1" applyAlignment="1">
      <alignment horizontal="center" vertical="center" wrapText="1"/>
    </xf>
    <xf numFmtId="0" fontId="32" fillId="6" borderId="12" xfId="0" applyFont="1" applyFill="1" applyBorder="1" applyAlignment="1">
      <alignment horizontal="center" vertical="center" wrapText="1"/>
    </xf>
    <xf numFmtId="0" fontId="32" fillId="6" borderId="19" xfId="0" applyFont="1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center" wrapText="1"/>
    </xf>
    <xf numFmtId="0" fontId="34" fillId="3" borderId="40" xfId="0" applyFont="1" applyFill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176" fontId="52" fillId="0" borderId="0" xfId="0" applyNumberFormat="1" applyFont="1" applyFill="1" applyBorder="1" applyAlignment="1">
      <alignment horizontal="center" vertical="center" wrapText="1" shrinkToFit="1"/>
    </xf>
    <xf numFmtId="0" fontId="27" fillId="3" borderId="12" xfId="0" applyFont="1" applyFill="1" applyBorder="1" applyAlignment="1">
      <alignment horizontal="center" vertical="center" shrinkToFit="1"/>
    </xf>
    <xf numFmtId="0" fontId="27" fillId="3" borderId="4" xfId="0" applyFont="1" applyFill="1" applyBorder="1" applyAlignment="1">
      <alignment horizontal="center" vertical="center" shrinkToFit="1"/>
    </xf>
    <xf numFmtId="0" fontId="27" fillId="3" borderId="46" xfId="0" applyFont="1" applyFill="1" applyBorder="1" applyAlignment="1">
      <alignment horizontal="center" vertical="center" shrinkToFit="1"/>
    </xf>
    <xf numFmtId="0" fontId="27" fillId="6" borderId="10" xfId="0" applyFont="1" applyFill="1" applyBorder="1" applyAlignment="1">
      <alignment horizontal="center" vertical="center" shrinkToFit="1"/>
    </xf>
    <xf numFmtId="0" fontId="27" fillId="6" borderId="11" xfId="0" applyFont="1" applyFill="1" applyBorder="1" applyAlignment="1">
      <alignment horizontal="center" vertical="center" shrinkToFit="1"/>
    </xf>
    <xf numFmtId="0" fontId="27" fillId="6" borderId="7" xfId="0" applyFont="1" applyFill="1" applyBorder="1" applyAlignment="1">
      <alignment horizontal="center" vertical="center" shrinkToFit="1"/>
    </xf>
    <xf numFmtId="0" fontId="27" fillId="6" borderId="8" xfId="0" applyFont="1" applyFill="1" applyBorder="1" applyAlignment="1">
      <alignment horizontal="center" vertical="center" shrinkToFit="1"/>
    </xf>
    <xf numFmtId="176" fontId="27" fillId="3" borderId="10" xfId="0" applyNumberFormat="1" applyFont="1" applyFill="1" applyBorder="1" applyAlignment="1">
      <alignment horizontal="center" vertical="center" shrinkToFit="1"/>
    </xf>
    <xf numFmtId="176" fontId="27" fillId="3" borderId="11" xfId="0" applyNumberFormat="1" applyFont="1" applyFill="1" applyBorder="1" applyAlignment="1">
      <alignment horizontal="center" vertical="center" shrinkToFit="1"/>
    </xf>
    <xf numFmtId="176" fontId="27" fillId="3" borderId="9" xfId="0" applyNumberFormat="1" applyFont="1" applyFill="1" applyBorder="1" applyAlignment="1">
      <alignment horizontal="center" vertical="center" shrinkToFit="1"/>
    </xf>
    <xf numFmtId="176" fontId="27" fillId="3" borderId="17" xfId="0" applyNumberFormat="1" applyFont="1" applyFill="1" applyBorder="1" applyAlignment="1">
      <alignment horizontal="center" vertical="center" shrinkToFit="1"/>
    </xf>
    <xf numFmtId="176" fontId="27" fillId="3" borderId="47" xfId="0" applyNumberFormat="1" applyFont="1" applyFill="1" applyBorder="1" applyAlignment="1">
      <alignment horizontal="center" vertical="center" shrinkToFit="1"/>
    </xf>
    <xf numFmtId="176" fontId="27" fillId="3" borderId="48" xfId="0" applyNumberFormat="1" applyFont="1" applyFill="1" applyBorder="1" applyAlignment="1">
      <alignment horizontal="center" vertical="center" shrinkToFit="1"/>
    </xf>
    <xf numFmtId="49" fontId="27" fillId="3" borderId="12" xfId="0" applyNumberFormat="1" applyFont="1" applyFill="1" applyBorder="1" applyAlignment="1">
      <alignment horizontal="center" vertical="center" shrinkToFit="1"/>
    </xf>
    <xf numFmtId="49" fontId="27" fillId="3" borderId="4" xfId="0" applyNumberFormat="1" applyFont="1" applyFill="1" applyBorder="1" applyAlignment="1">
      <alignment horizontal="center" vertical="center" shrinkToFit="1"/>
    </xf>
    <xf numFmtId="49" fontId="27" fillId="3" borderId="46" xfId="0" applyNumberFormat="1" applyFont="1" applyFill="1" applyBorder="1" applyAlignment="1">
      <alignment horizontal="center" vertical="center" shrinkToFit="1"/>
    </xf>
    <xf numFmtId="176" fontId="23" fillId="0" borderId="0" xfId="0" applyNumberFormat="1" applyFont="1" applyFill="1" applyBorder="1" applyAlignment="1">
      <alignment horizontal="right" vertical="center" wrapText="1" shrinkToFit="1"/>
    </xf>
    <xf numFmtId="176" fontId="23" fillId="0" borderId="0" xfId="0" applyNumberFormat="1" applyFont="1" applyFill="1" applyBorder="1" applyAlignment="1">
      <alignment horizontal="left" vertical="center" wrapText="1" shrinkToFit="1"/>
    </xf>
    <xf numFmtId="0" fontId="22" fillId="0" borderId="66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5" xfId="0" applyFont="1" applyFill="1" applyBorder="1" applyAlignment="1">
      <alignment horizontal="center" vertical="center" wrapText="1"/>
    </xf>
    <xf numFmtId="0" fontId="29" fillId="10" borderId="44" xfId="0" applyFont="1" applyFill="1" applyBorder="1" applyAlignment="1">
      <alignment horizontal="center" vertical="center" wrapText="1"/>
    </xf>
    <xf numFmtId="0" fontId="29" fillId="10" borderId="28" xfId="0" applyFont="1" applyFill="1" applyBorder="1" applyAlignment="1">
      <alignment horizontal="center" vertical="center" wrapText="1"/>
    </xf>
    <xf numFmtId="0" fontId="29" fillId="10" borderId="30" xfId="0" applyFont="1" applyFill="1" applyBorder="1" applyAlignment="1">
      <alignment horizontal="center" vertical="center" wrapText="1"/>
    </xf>
    <xf numFmtId="0" fontId="29" fillId="11" borderId="27" xfId="0" applyFont="1" applyFill="1" applyBorder="1" applyAlignment="1">
      <alignment horizontal="center" vertical="center" wrapText="1"/>
    </xf>
    <xf numFmtId="0" fontId="29" fillId="11" borderId="28" xfId="0" applyFont="1" applyFill="1" applyBorder="1" applyAlignment="1">
      <alignment horizontal="center" vertical="center" wrapText="1"/>
    </xf>
    <xf numFmtId="0" fontId="29" fillId="11" borderId="43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 wrapText="1" shrinkToFit="1"/>
    </xf>
    <xf numFmtId="0" fontId="21" fillId="0" borderId="78" xfId="0" applyFont="1" applyFill="1" applyBorder="1" applyAlignment="1">
      <alignment horizontal="center" vertical="center" wrapText="1" shrinkToFit="1"/>
    </xf>
    <xf numFmtId="0" fontId="26" fillId="3" borderId="37" xfId="0" applyFont="1" applyFill="1" applyBorder="1" applyAlignment="1">
      <alignment horizontal="center" vertical="center" shrinkToFit="1"/>
    </xf>
    <xf numFmtId="0" fontId="26" fillId="3" borderId="14" xfId="0" applyFont="1" applyFill="1" applyBorder="1" applyAlignment="1">
      <alignment horizontal="center" vertical="center" shrinkToFit="1"/>
    </xf>
    <xf numFmtId="0" fontId="26" fillId="3" borderId="54" xfId="0" applyFont="1" applyFill="1" applyBorder="1" applyAlignment="1">
      <alignment horizontal="center" vertical="center" shrinkToFit="1"/>
    </xf>
    <xf numFmtId="0" fontId="49" fillId="3" borderId="12" xfId="0" applyFont="1" applyFill="1" applyBorder="1" applyAlignment="1">
      <alignment horizontal="center" vertical="center" wrapText="1"/>
    </xf>
    <xf numFmtId="0" fontId="49" fillId="3" borderId="4" xfId="0" applyFont="1" applyFill="1" applyBorder="1" applyAlignment="1">
      <alignment horizontal="center" vertical="center" wrapText="1"/>
    </xf>
    <xf numFmtId="0" fontId="49" fillId="3" borderId="46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shrinkToFit="1"/>
    </xf>
    <xf numFmtId="0" fontId="26" fillId="3" borderId="15" xfId="0" applyFont="1" applyFill="1" applyBorder="1" applyAlignment="1">
      <alignment horizontal="center" vertical="center" shrinkToFit="1"/>
    </xf>
    <xf numFmtId="0" fontId="26" fillId="3" borderId="53" xfId="0" applyFont="1" applyFill="1" applyBorder="1" applyAlignment="1">
      <alignment horizontal="center" vertical="center" shrinkToFit="1"/>
    </xf>
    <xf numFmtId="0" fontId="25" fillId="8" borderId="32" xfId="0" applyFont="1" applyFill="1" applyBorder="1" applyAlignment="1">
      <alignment horizontal="center" vertical="center" wrapText="1"/>
    </xf>
    <xf numFmtId="0" fontId="25" fillId="8" borderId="33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 indent="1"/>
    </xf>
    <xf numFmtId="0" fontId="21" fillId="0" borderId="3" xfId="0" applyFont="1" applyFill="1" applyBorder="1" applyAlignment="1">
      <alignment horizontal="left" vertical="center" wrapText="1" inden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 indent="1"/>
    </xf>
    <xf numFmtId="0" fontId="21" fillId="0" borderId="2" xfId="0" applyFont="1" applyFill="1" applyBorder="1" applyAlignment="1">
      <alignment horizontal="center" vertical="center" wrapText="1" shrinkToFit="1"/>
    </xf>
    <xf numFmtId="0" fontId="21" fillId="0" borderId="4" xfId="0" applyFont="1" applyFill="1" applyBorder="1" applyAlignment="1">
      <alignment horizontal="center" vertical="center" wrapText="1" shrinkToFit="1"/>
    </xf>
    <xf numFmtId="0" fontId="21" fillId="0" borderId="3" xfId="0" applyFont="1" applyFill="1" applyBorder="1" applyAlignment="1">
      <alignment horizontal="center" vertical="center" wrapText="1" shrinkToFit="1"/>
    </xf>
    <xf numFmtId="0" fontId="21" fillId="0" borderId="15" xfId="0" applyFont="1" applyFill="1" applyBorder="1" applyAlignment="1">
      <alignment horizontal="center" vertical="center" wrapText="1" shrinkToFit="1"/>
    </xf>
    <xf numFmtId="0" fontId="51" fillId="0" borderId="2" xfId="0" applyFont="1" applyFill="1" applyBorder="1" applyAlignment="1">
      <alignment horizontal="left" vertical="center" wrapText="1" indent="1"/>
    </xf>
    <xf numFmtId="0" fontId="51" fillId="0" borderId="3" xfId="0" applyFont="1" applyFill="1" applyBorder="1" applyAlignment="1">
      <alignment horizontal="left" vertical="center" wrapText="1" inden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43" fillId="0" borderId="80" xfId="0" applyFont="1" applyFill="1" applyBorder="1" applyAlignment="1">
      <alignment horizontal="center" vertical="center" wrapText="1"/>
    </xf>
    <xf numFmtId="0" fontId="43" fillId="0" borderId="8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left" vertical="center" wrapText="1" indent="1"/>
    </xf>
    <xf numFmtId="0" fontId="44" fillId="0" borderId="3" xfId="0" applyFont="1" applyFill="1" applyBorder="1" applyAlignment="1">
      <alignment horizontal="left" vertical="center" wrapText="1" indent="1"/>
    </xf>
    <xf numFmtId="0" fontId="43" fillId="0" borderId="2" xfId="0" applyFont="1" applyFill="1" applyBorder="1" applyAlignment="1">
      <alignment horizontal="left" vertical="center" wrapText="1" indent="1"/>
    </xf>
    <xf numFmtId="0" fontId="43" fillId="0" borderId="3" xfId="0" applyFont="1" applyFill="1" applyBorder="1" applyAlignment="1">
      <alignment horizontal="left" vertical="center" wrapText="1" indent="1"/>
    </xf>
    <xf numFmtId="0" fontId="43" fillId="0" borderId="2" xfId="0" applyFont="1" applyFill="1" applyBorder="1" applyAlignment="1">
      <alignment horizontal="center" vertical="center" wrapText="1" shrinkToFit="1"/>
    </xf>
    <xf numFmtId="0" fontId="43" fillId="0" borderId="3" xfId="0" applyFont="1" applyFill="1" applyBorder="1" applyAlignment="1">
      <alignment horizontal="center" vertical="center" wrapText="1" shrinkToFit="1"/>
    </xf>
    <xf numFmtId="0" fontId="43" fillId="0" borderId="72" xfId="0" applyFont="1" applyFill="1" applyBorder="1" applyAlignment="1">
      <alignment horizontal="center" vertical="center" wrapText="1" shrinkToFit="1"/>
    </xf>
    <xf numFmtId="0" fontId="43" fillId="0" borderId="78" xfId="0" applyFont="1" applyFill="1" applyBorder="1" applyAlignment="1">
      <alignment horizontal="center" vertical="center" wrapText="1" shrinkToFit="1"/>
    </xf>
    <xf numFmtId="0" fontId="43" fillId="0" borderId="2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8" fillId="9" borderId="32" xfId="0" applyFont="1" applyFill="1" applyBorder="1" applyAlignment="1">
      <alignment horizontal="center" vertical="center" wrapText="1"/>
    </xf>
    <xf numFmtId="0" fontId="18" fillId="9" borderId="33" xfId="0" applyFont="1" applyFill="1" applyBorder="1" applyAlignment="1">
      <alignment horizontal="center" vertical="center" wrapText="1"/>
    </xf>
    <xf numFmtId="0" fontId="18" fillId="9" borderId="55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 shrinkToFit="1"/>
    </xf>
    <xf numFmtId="0" fontId="17" fillId="3" borderId="4" xfId="0" applyFont="1" applyFill="1" applyBorder="1" applyAlignment="1">
      <alignment horizontal="center" vertical="center" wrapText="1" shrinkToFit="1"/>
    </xf>
    <xf numFmtId="0" fontId="17" fillId="3" borderId="46" xfId="0" applyFont="1" applyFill="1" applyBorder="1" applyAlignment="1">
      <alignment horizontal="center" vertical="center" wrapText="1" shrinkToFi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4" xfId="0" applyFont="1" applyFill="1" applyBorder="1" applyAlignment="1">
      <alignment horizontal="center" vertical="center" wrapText="1"/>
    </xf>
    <xf numFmtId="0" fontId="50" fillId="3" borderId="46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shrinkToFit="1"/>
    </xf>
    <xf numFmtId="0" fontId="17" fillId="6" borderId="11" xfId="0" applyFont="1" applyFill="1" applyBorder="1" applyAlignment="1">
      <alignment horizontal="center" vertical="center" shrinkToFit="1"/>
    </xf>
    <xf numFmtId="0" fontId="17" fillId="6" borderId="7" xfId="0" applyFont="1" applyFill="1" applyBorder="1" applyAlignment="1">
      <alignment horizontal="center" vertical="center" shrinkToFit="1"/>
    </xf>
    <xf numFmtId="0" fontId="17" fillId="6" borderId="8" xfId="0" applyFont="1" applyFill="1" applyBorder="1" applyAlignment="1">
      <alignment horizontal="center" vertical="center" shrinkToFit="1"/>
    </xf>
    <xf numFmtId="0" fontId="18" fillId="3" borderId="32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17" fillId="3" borderId="12" xfId="0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49" fontId="17" fillId="3" borderId="46" xfId="0" applyNumberFormat="1" applyFont="1" applyFill="1" applyBorder="1" applyAlignment="1">
      <alignment horizontal="center" vertical="center" wrapText="1"/>
    </xf>
    <xf numFmtId="176" fontId="17" fillId="3" borderId="96" xfId="0" applyNumberFormat="1" applyFont="1" applyFill="1" applyBorder="1" applyAlignment="1">
      <alignment horizontal="center" vertical="center" wrapText="1"/>
    </xf>
    <xf numFmtId="176" fontId="17" fillId="3" borderId="11" xfId="0" applyNumberFormat="1" applyFont="1" applyFill="1" applyBorder="1" applyAlignment="1">
      <alignment horizontal="center" vertical="center" wrapText="1"/>
    </xf>
    <xf numFmtId="176" fontId="17" fillId="3" borderId="0" xfId="0" applyNumberFormat="1" applyFont="1" applyFill="1" applyBorder="1" applyAlignment="1">
      <alignment horizontal="center" vertical="center" wrapText="1"/>
    </xf>
    <xf numFmtId="176" fontId="17" fillId="3" borderId="17" xfId="0" applyNumberFormat="1" applyFont="1" applyFill="1" applyBorder="1" applyAlignment="1">
      <alignment horizontal="center" vertical="center" wrapText="1"/>
    </xf>
    <xf numFmtId="176" fontId="17" fillId="3" borderId="97" xfId="0" applyNumberFormat="1" applyFont="1" applyFill="1" applyBorder="1" applyAlignment="1">
      <alignment horizontal="center" vertical="center" wrapText="1"/>
    </xf>
    <xf numFmtId="176" fontId="17" fillId="3" borderId="4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277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ハイパーリンク" xfId="977" builtinId="8" hidden="1"/>
    <cellStyle name="ハイパーリンク" xfId="979" builtinId="8" hidden="1"/>
    <cellStyle name="ハイパーリンク" xfId="981" builtinId="8" hidden="1"/>
    <cellStyle name="ハイパーリンク" xfId="983" builtinId="8" hidden="1"/>
    <cellStyle name="ハイパーリンク" xfId="985" builtinId="8" hidden="1"/>
    <cellStyle name="ハイパーリンク" xfId="987" builtinId="8" hidden="1"/>
    <cellStyle name="ハイパーリンク" xfId="989" builtinId="8" hidden="1"/>
    <cellStyle name="ハイパーリンク" xfId="991" builtinId="8" hidden="1"/>
    <cellStyle name="ハイパーリンク" xfId="993" builtinId="8" hidden="1"/>
    <cellStyle name="ハイパーリンク" xfId="995" builtinId="8" hidden="1"/>
    <cellStyle name="ハイパーリンク" xfId="997" builtinId="8" hidden="1"/>
    <cellStyle name="ハイパーリンク" xfId="999" builtinId="8" hidden="1"/>
    <cellStyle name="ハイパーリンク" xfId="1001" builtinId="8" hidden="1"/>
    <cellStyle name="ハイパーリンク" xfId="1003" builtinId="8" hidden="1"/>
    <cellStyle name="ハイパーリンク" xfId="1005" builtinId="8" hidden="1"/>
    <cellStyle name="ハイパーリンク" xfId="1007" builtinId="8" hidden="1"/>
    <cellStyle name="ハイパーリンク" xfId="1009" builtinId="8" hidden="1"/>
    <cellStyle name="ハイパーリンク" xfId="1011" builtinId="8" hidden="1"/>
    <cellStyle name="ハイパーリンク" xfId="1013" builtinId="8" hidden="1"/>
    <cellStyle name="ハイパーリンク" xfId="1015" builtinId="8" hidden="1"/>
    <cellStyle name="ハイパーリンク" xfId="1017" builtinId="8" hidden="1"/>
    <cellStyle name="ハイパーリンク" xfId="1019" builtinId="8" hidden="1"/>
    <cellStyle name="ハイパーリンク" xfId="1021" builtinId="8" hidden="1"/>
    <cellStyle name="ハイパーリンク" xfId="1023" builtinId="8" hidden="1"/>
    <cellStyle name="ハイパーリンク" xfId="1025" builtinId="8" hidden="1"/>
    <cellStyle name="ハイパーリンク" xfId="1027" builtinId="8" hidden="1"/>
    <cellStyle name="ハイパーリンク" xfId="1029" builtinId="8" hidden="1"/>
    <cellStyle name="ハイパーリンク" xfId="1031" builtinId="8" hidden="1"/>
    <cellStyle name="ハイパーリンク" xfId="1033" builtinId="8" hidden="1"/>
    <cellStyle name="ハイパーリンク" xfId="1035" builtinId="8" hidden="1"/>
    <cellStyle name="ハイパーリンク" xfId="1037" builtinId="8" hidden="1"/>
    <cellStyle name="ハイパーリンク" xfId="1039" builtinId="8" hidden="1"/>
    <cellStyle name="ハイパーリンク" xfId="1041" builtinId="8" hidden="1"/>
    <cellStyle name="ハイパーリンク" xfId="1043" builtinId="8" hidden="1"/>
    <cellStyle name="ハイパーリンク" xfId="1045" builtinId="8" hidden="1"/>
    <cellStyle name="ハイパーリンク" xfId="1047" builtinId="8" hidden="1"/>
    <cellStyle name="ハイパーリンク" xfId="1049" builtinId="8" hidden="1"/>
    <cellStyle name="ハイパーリンク" xfId="1051" builtinId="8" hidden="1"/>
    <cellStyle name="ハイパーリンク" xfId="1053" builtinId="8" hidden="1"/>
    <cellStyle name="ハイパーリンク" xfId="1055" builtinId="8" hidden="1"/>
    <cellStyle name="ハイパーリンク" xfId="1057" builtinId="8" hidden="1"/>
    <cellStyle name="ハイパーリンク" xfId="1059" builtinId="8" hidden="1"/>
    <cellStyle name="ハイパーリンク" xfId="1061" builtinId="8" hidden="1"/>
    <cellStyle name="ハイパーリンク" xfId="1063" builtinId="8" hidden="1"/>
    <cellStyle name="ハイパーリンク" xfId="1065" builtinId="8" hidden="1"/>
    <cellStyle name="ハイパーリンク" xfId="1067" builtinId="8" hidden="1"/>
    <cellStyle name="ハイパーリンク" xfId="1069" builtinId="8" hidden="1"/>
    <cellStyle name="ハイパーリンク" xfId="1071" builtinId="8" hidden="1"/>
    <cellStyle name="ハイパーリンク" xfId="1073" builtinId="8" hidden="1"/>
    <cellStyle name="ハイパーリンク" xfId="1075" builtinId="8" hidden="1"/>
    <cellStyle name="ハイパーリンク" xfId="1077" builtinId="8" hidden="1"/>
    <cellStyle name="ハイパーリンク" xfId="1079" builtinId="8" hidden="1"/>
    <cellStyle name="ハイパーリンク" xfId="1081" builtinId="8" hidden="1"/>
    <cellStyle name="ハイパーリンク" xfId="1083" builtinId="8" hidden="1"/>
    <cellStyle name="ハイパーリンク" xfId="1085" builtinId="8" hidden="1"/>
    <cellStyle name="ハイパーリンク" xfId="1087" builtinId="8" hidden="1"/>
    <cellStyle name="ハイパーリンク" xfId="1089" builtinId="8" hidden="1"/>
    <cellStyle name="ハイパーリンク" xfId="1091" builtinId="8" hidden="1"/>
    <cellStyle name="ハイパーリンク" xfId="1093" builtinId="8" hidden="1"/>
    <cellStyle name="ハイパーリンク" xfId="1095" builtinId="8" hidden="1"/>
    <cellStyle name="ハイパーリンク" xfId="1097" builtinId="8" hidden="1"/>
    <cellStyle name="ハイパーリンク" xfId="1099" builtinId="8" hidden="1"/>
    <cellStyle name="ハイパーリンク" xfId="1101" builtinId="8" hidden="1"/>
    <cellStyle name="ハイパーリンク" xfId="1103" builtinId="8" hidden="1"/>
    <cellStyle name="ハイパーリンク" xfId="1105" builtinId="8" hidden="1"/>
    <cellStyle name="ハイパーリンク" xfId="1107" builtinId="8" hidden="1"/>
    <cellStyle name="ハイパーリンク" xfId="1109" builtinId="8" hidden="1"/>
    <cellStyle name="ハイパーリンク" xfId="1111" builtinId="8" hidden="1"/>
    <cellStyle name="ハイパーリンク" xfId="1113" builtinId="8" hidden="1"/>
    <cellStyle name="ハイパーリンク" xfId="1115" builtinId="8" hidden="1"/>
    <cellStyle name="ハイパーリンク" xfId="1117" builtinId="8" hidden="1"/>
    <cellStyle name="ハイパーリンク" xfId="1119" builtinId="8" hidden="1"/>
    <cellStyle name="ハイパーリンク" xfId="1121" builtinId="8" hidden="1"/>
    <cellStyle name="ハイパーリンク" xfId="1123" builtinId="8" hidden="1"/>
    <cellStyle name="ハイパーリンク" xfId="1125" builtinId="8" hidden="1"/>
    <cellStyle name="ハイパーリンク" xfId="1127" builtinId="8" hidden="1"/>
    <cellStyle name="ハイパーリンク" xfId="1129" builtinId="8" hidden="1"/>
    <cellStyle name="ハイパーリンク" xfId="1131" builtinId="8" hidden="1"/>
    <cellStyle name="ハイパーリンク" xfId="1133" builtinId="8" hidden="1"/>
    <cellStyle name="ハイパーリンク" xfId="1135" builtinId="8" hidden="1"/>
    <cellStyle name="ハイパーリンク" xfId="1137" builtinId="8" hidden="1"/>
    <cellStyle name="ハイパーリンク" xfId="1139" builtinId="8" hidden="1"/>
    <cellStyle name="ハイパーリンク" xfId="1141" builtinId="8" hidden="1"/>
    <cellStyle name="ハイパーリンク" xfId="1143" builtinId="8" hidden="1"/>
    <cellStyle name="ハイパーリンク" xfId="1145" builtinId="8" hidden="1"/>
    <cellStyle name="ハイパーリンク" xfId="1147" builtinId="8" hidden="1"/>
    <cellStyle name="ハイパーリンク" xfId="1149" builtinId="8" hidden="1"/>
    <cellStyle name="ハイパーリンク" xfId="1151" builtinId="8" hidden="1"/>
    <cellStyle name="ハイパーリンク" xfId="1153" builtinId="8" hidden="1"/>
    <cellStyle name="ハイパーリンク" xfId="1155" builtinId="8" hidden="1"/>
    <cellStyle name="ハイパーリンク" xfId="1157" builtinId="8" hidden="1"/>
    <cellStyle name="ハイパーリンク" xfId="1159" builtinId="8" hidden="1"/>
    <cellStyle name="ハイパーリンク" xfId="1161" builtinId="8" hidden="1"/>
    <cellStyle name="ハイパーリンク" xfId="1163" builtinId="8" hidden="1"/>
    <cellStyle name="ハイパーリンク" xfId="1165" builtinId="8" hidden="1"/>
    <cellStyle name="ハイパーリンク" xfId="1167" builtinId="8" hidden="1"/>
    <cellStyle name="ハイパーリンク" xfId="1169" builtinId="8" hidden="1"/>
    <cellStyle name="ハイパーリンク" xfId="1171" builtinId="8" hidden="1"/>
    <cellStyle name="ハイパーリンク" xfId="1173" builtinId="8" hidden="1"/>
    <cellStyle name="ハイパーリンク" xfId="1175" builtinId="8" hidden="1"/>
    <cellStyle name="ハイパーリンク" xfId="1177" builtinId="8" hidden="1"/>
    <cellStyle name="ハイパーリンク" xfId="1179" builtinId="8" hidden="1"/>
    <cellStyle name="ハイパーリンク" xfId="1181" builtinId="8" hidden="1"/>
    <cellStyle name="ハイパーリンク" xfId="1183" builtinId="8" hidden="1"/>
    <cellStyle name="ハイパーリンク" xfId="1185" builtinId="8" hidden="1"/>
    <cellStyle name="ハイパーリンク" xfId="1187" builtinId="8" hidden="1"/>
    <cellStyle name="ハイパーリンク" xfId="1189" builtinId="8" hidden="1"/>
    <cellStyle name="ハイパーリンク" xfId="1191" builtinId="8" hidden="1"/>
    <cellStyle name="ハイパーリンク" xfId="1193" builtinId="8" hidden="1"/>
    <cellStyle name="ハイパーリンク" xfId="1195" builtinId="8" hidden="1"/>
    <cellStyle name="ハイパーリンク" xfId="1197" builtinId="8" hidden="1"/>
    <cellStyle name="ハイパーリンク" xfId="1199" builtinId="8" hidden="1"/>
    <cellStyle name="ハイパーリンク" xfId="1201" builtinId="8" hidden="1"/>
    <cellStyle name="ハイパーリンク" xfId="1203" builtinId="8" hidden="1"/>
    <cellStyle name="ハイパーリンク" xfId="1205" builtinId="8" hidden="1"/>
    <cellStyle name="ハイパーリンク" xfId="1207" builtinId="8" hidden="1"/>
    <cellStyle name="ハイパーリンク" xfId="1209" builtinId="8" hidden="1"/>
    <cellStyle name="ハイパーリンク" xfId="1211" builtinId="8" hidden="1"/>
    <cellStyle name="ハイパーリンク" xfId="1213" builtinId="8" hidden="1"/>
    <cellStyle name="ハイパーリンク" xfId="1215" builtinId="8" hidden="1"/>
    <cellStyle name="ハイパーリンク" xfId="1217" builtinId="8" hidden="1"/>
    <cellStyle name="ハイパーリンク" xfId="1219" builtinId="8" hidden="1"/>
    <cellStyle name="ハイパーリンク" xfId="1221" builtinId="8" hidden="1"/>
    <cellStyle name="ハイパーリンク" xfId="1223" builtinId="8" hidden="1"/>
    <cellStyle name="ハイパーリンク" xfId="1225" builtinId="8" hidden="1"/>
    <cellStyle name="ハイパーリンク" xfId="1227" builtinId="8" hidden="1"/>
    <cellStyle name="ハイパーリンク" xfId="1229" builtinId="8" hidden="1"/>
    <cellStyle name="ハイパーリンク" xfId="1231" builtinId="8" hidden="1"/>
    <cellStyle name="ハイパーリンク" xfId="1233" builtinId="8" hidden="1"/>
    <cellStyle name="ハイパーリンク" xfId="1235" builtinId="8" hidden="1"/>
    <cellStyle name="ハイパーリンク" xfId="1237" builtinId="8" hidden="1"/>
    <cellStyle name="ハイパーリンク" xfId="1239" builtinId="8" hidden="1"/>
    <cellStyle name="ハイパーリンク" xfId="1241" builtinId="8" hidden="1"/>
    <cellStyle name="ハイパーリンク" xfId="1243" builtinId="8" hidden="1"/>
    <cellStyle name="ハイパーリンク" xfId="1245" builtinId="8" hidden="1"/>
    <cellStyle name="ハイパーリンク" xfId="1247" builtinId="8" hidden="1"/>
    <cellStyle name="ハイパーリンク" xfId="1249" builtinId="8" hidden="1"/>
    <cellStyle name="ハイパーリンク" xfId="1251" builtinId="8" hidden="1"/>
    <cellStyle name="ハイパーリンク" xfId="1253" builtinId="8" hidden="1"/>
    <cellStyle name="ハイパーリンク" xfId="1255" builtinId="8" hidden="1"/>
    <cellStyle name="ハイパーリンク" xfId="1257" builtinId="8" hidden="1"/>
    <cellStyle name="ハイパーリンク" xfId="1259" builtinId="8" hidden="1"/>
    <cellStyle name="ハイパーリンク" xfId="1261" builtinId="8" hidden="1"/>
    <cellStyle name="ハイパーリンク" xfId="1263" builtinId="8" hidden="1"/>
    <cellStyle name="ハイパーリンク" xfId="1265" builtinId="8" hidden="1"/>
    <cellStyle name="ハイパーリンク" xfId="1267" builtinId="8" hidden="1"/>
    <cellStyle name="ハイパーリンク" xfId="1269" builtinId="8" hidden="1"/>
    <cellStyle name="ハイパーリンク" xfId="1271" builtinId="8" hidden="1"/>
    <cellStyle name="ハイパーリンク" xfId="1273" builtinId="8" hidden="1"/>
    <cellStyle name="ハイパーリンク" xfId="1275" builtinId="8" hidden="1"/>
    <cellStyle name="ハイパーリンク" xfId="1277" builtinId="8" hidden="1"/>
    <cellStyle name="ハイパーリンク" xfId="1279" builtinId="8" hidden="1"/>
    <cellStyle name="ハイパーリンク" xfId="1281" builtinId="8" hidden="1"/>
    <cellStyle name="ハイパーリンク" xfId="1283" builtinId="8" hidden="1"/>
    <cellStyle name="ハイパーリンク" xfId="1285" builtinId="8" hidden="1"/>
    <cellStyle name="ハイパーリンク" xfId="1287" builtinId="8" hidden="1"/>
    <cellStyle name="ハイパーリンク" xfId="1289" builtinId="8" hidden="1"/>
    <cellStyle name="ハイパーリンク" xfId="1291" builtinId="8" hidden="1"/>
    <cellStyle name="ハイパーリンク" xfId="1293" builtinId="8" hidden="1"/>
    <cellStyle name="ハイパーリンク" xfId="1295" builtinId="8" hidden="1"/>
    <cellStyle name="ハイパーリンク" xfId="1297" builtinId="8" hidden="1"/>
    <cellStyle name="ハイパーリンク" xfId="1299" builtinId="8" hidden="1"/>
    <cellStyle name="ハイパーリンク" xfId="1301" builtinId="8" hidden="1"/>
    <cellStyle name="ハイパーリンク" xfId="1303" builtinId="8" hidden="1"/>
    <cellStyle name="ハイパーリンク" xfId="1305" builtinId="8" hidden="1"/>
    <cellStyle name="ハイパーリンク" xfId="1307" builtinId="8" hidden="1"/>
    <cellStyle name="ハイパーリンク" xfId="1309" builtinId="8" hidden="1"/>
    <cellStyle name="ハイパーリンク" xfId="1311" builtinId="8" hidden="1"/>
    <cellStyle name="ハイパーリンク" xfId="1313" builtinId="8" hidden="1"/>
    <cellStyle name="ハイパーリンク" xfId="1315" builtinId="8" hidden="1"/>
    <cellStyle name="ハイパーリンク" xfId="1317" builtinId="8" hidden="1"/>
    <cellStyle name="ハイパーリンク" xfId="1319" builtinId="8" hidden="1"/>
    <cellStyle name="ハイパーリンク" xfId="1321" builtinId="8" hidden="1"/>
    <cellStyle name="ハイパーリンク" xfId="1323" builtinId="8" hidden="1"/>
    <cellStyle name="ハイパーリンク" xfId="1325" builtinId="8" hidden="1"/>
    <cellStyle name="ハイパーリンク" xfId="1327" builtinId="8" hidden="1"/>
    <cellStyle name="ハイパーリンク" xfId="1329" builtinId="8" hidden="1"/>
    <cellStyle name="ハイパーリンク" xfId="1331" builtinId="8" hidden="1"/>
    <cellStyle name="ハイパーリンク" xfId="1333" builtinId="8" hidden="1"/>
    <cellStyle name="ハイパーリンク" xfId="1335" builtinId="8" hidden="1"/>
    <cellStyle name="ハイパーリンク" xfId="1337" builtinId="8" hidden="1"/>
    <cellStyle name="ハイパーリンク" xfId="1339" builtinId="8" hidden="1"/>
    <cellStyle name="ハイパーリンク" xfId="1341" builtinId="8" hidden="1"/>
    <cellStyle name="ハイパーリンク" xfId="1343" builtinId="8" hidden="1"/>
    <cellStyle name="ハイパーリンク" xfId="1345" builtinId="8" hidden="1"/>
    <cellStyle name="ハイパーリンク" xfId="1347" builtinId="8" hidden="1"/>
    <cellStyle name="ハイパーリンク" xfId="1349" builtinId="8" hidden="1"/>
    <cellStyle name="ハイパーリンク" xfId="1351" builtinId="8" hidden="1"/>
    <cellStyle name="ハイパーリンク" xfId="1353" builtinId="8" hidden="1"/>
    <cellStyle name="ハイパーリンク" xfId="1355" builtinId="8" hidden="1"/>
    <cellStyle name="ハイパーリンク" xfId="1357" builtinId="8" hidden="1"/>
    <cellStyle name="ハイパーリンク" xfId="1359" builtinId="8" hidden="1"/>
    <cellStyle name="ハイパーリンク" xfId="1361" builtinId="8" hidden="1"/>
    <cellStyle name="ハイパーリンク" xfId="1363" builtinId="8" hidden="1"/>
    <cellStyle name="ハイパーリンク" xfId="1365" builtinId="8" hidden="1"/>
    <cellStyle name="ハイパーリンク" xfId="1367" builtinId="8" hidden="1"/>
    <cellStyle name="ハイパーリンク" xfId="1369" builtinId="8" hidden="1"/>
    <cellStyle name="ハイパーリンク" xfId="1371" builtinId="8" hidden="1"/>
    <cellStyle name="ハイパーリンク" xfId="1373" builtinId="8" hidden="1"/>
    <cellStyle name="ハイパーリンク" xfId="1375" builtinId="8" hidden="1"/>
    <cellStyle name="ハイパーリンク" xfId="1377" builtinId="8" hidden="1"/>
    <cellStyle name="ハイパーリンク" xfId="1379" builtinId="8" hidden="1"/>
    <cellStyle name="ハイパーリンク" xfId="1381" builtinId="8" hidden="1"/>
    <cellStyle name="ハイパーリンク" xfId="1383" builtinId="8" hidden="1"/>
    <cellStyle name="ハイパーリンク" xfId="1385" builtinId="8" hidden="1"/>
    <cellStyle name="ハイパーリンク" xfId="1387" builtinId="8" hidden="1"/>
    <cellStyle name="ハイパーリンク" xfId="1389" builtinId="8" hidden="1"/>
    <cellStyle name="ハイパーリンク" xfId="1391" builtinId="8" hidden="1"/>
    <cellStyle name="ハイパーリンク" xfId="1393" builtinId="8" hidden="1"/>
    <cellStyle name="ハイパーリンク" xfId="1395" builtinId="8" hidden="1"/>
    <cellStyle name="ハイパーリンク" xfId="1397" builtinId="8" hidden="1"/>
    <cellStyle name="ハイパーリンク" xfId="1399" builtinId="8" hidden="1"/>
    <cellStyle name="ハイパーリンク" xfId="1401" builtinId="8" hidden="1"/>
    <cellStyle name="ハイパーリンク" xfId="1403" builtinId="8" hidden="1"/>
    <cellStyle name="ハイパーリンク" xfId="1405" builtinId="8" hidden="1"/>
    <cellStyle name="ハイパーリンク" xfId="1407" builtinId="8" hidden="1"/>
    <cellStyle name="ハイパーリンク" xfId="1409" builtinId="8" hidden="1"/>
    <cellStyle name="ハイパーリンク" xfId="1411" builtinId="8" hidden="1"/>
    <cellStyle name="ハイパーリンク" xfId="1413" builtinId="8" hidden="1"/>
    <cellStyle name="ハイパーリンク" xfId="1415" builtinId="8" hidden="1"/>
    <cellStyle name="ハイパーリンク" xfId="1417" builtinId="8" hidden="1"/>
    <cellStyle name="ハイパーリンク" xfId="1419" builtinId="8" hidden="1"/>
    <cellStyle name="ハイパーリンク" xfId="1421" builtinId="8" hidden="1"/>
    <cellStyle name="ハイパーリンク" xfId="1423" builtinId="8" hidden="1"/>
    <cellStyle name="ハイパーリンク" xfId="1425" builtinId="8" hidden="1"/>
    <cellStyle name="ハイパーリンク" xfId="1427" builtinId="8" hidden="1"/>
    <cellStyle name="ハイパーリンク" xfId="1429" builtinId="8" hidden="1"/>
    <cellStyle name="ハイパーリンク" xfId="1431" builtinId="8" hidden="1"/>
    <cellStyle name="ハイパーリンク" xfId="1433" builtinId="8" hidden="1"/>
    <cellStyle name="ハイパーリンク" xfId="1435" builtinId="8" hidden="1"/>
    <cellStyle name="ハイパーリンク" xfId="1437" builtinId="8" hidden="1"/>
    <cellStyle name="ハイパーリンク" xfId="1439" builtinId="8" hidden="1"/>
    <cellStyle name="ハイパーリンク" xfId="1441" builtinId="8" hidden="1"/>
    <cellStyle name="ハイパーリンク" xfId="1443" builtinId="8" hidden="1"/>
    <cellStyle name="ハイパーリンク" xfId="1445" builtinId="8" hidden="1"/>
    <cellStyle name="ハイパーリンク" xfId="1447" builtinId="8" hidden="1"/>
    <cellStyle name="ハイパーリンク" xfId="1449" builtinId="8" hidden="1"/>
    <cellStyle name="ハイパーリンク" xfId="1451" builtinId="8" hidden="1"/>
    <cellStyle name="ハイパーリンク" xfId="1453" builtinId="8" hidden="1"/>
    <cellStyle name="ハイパーリンク" xfId="1455" builtinId="8" hidden="1"/>
    <cellStyle name="ハイパーリンク" xfId="1457" builtinId="8" hidden="1"/>
    <cellStyle name="ハイパーリンク" xfId="1459" builtinId="8" hidden="1"/>
    <cellStyle name="ハイパーリンク" xfId="1461" builtinId="8" hidden="1"/>
    <cellStyle name="ハイパーリンク" xfId="1463" builtinId="8" hidden="1"/>
    <cellStyle name="ハイパーリンク" xfId="1465" builtinId="8" hidden="1"/>
    <cellStyle name="ハイパーリンク" xfId="1467" builtinId="8" hidden="1"/>
    <cellStyle name="ハイパーリンク" xfId="1469" builtinId="8" hidden="1"/>
    <cellStyle name="ハイパーリンク" xfId="1471" builtinId="8" hidden="1"/>
    <cellStyle name="ハイパーリンク" xfId="1473" builtinId="8" hidden="1"/>
    <cellStyle name="ハイパーリンク" xfId="1475" builtinId="8" hidden="1"/>
    <cellStyle name="ハイパーリンク" xfId="1477" builtinId="8" hidden="1"/>
    <cellStyle name="ハイパーリンク" xfId="1479" builtinId="8" hidden="1"/>
    <cellStyle name="ハイパーリンク" xfId="1481" builtinId="8" hidden="1"/>
    <cellStyle name="ハイパーリンク" xfId="1483" builtinId="8" hidden="1"/>
    <cellStyle name="ハイパーリンク" xfId="1485" builtinId="8" hidden="1"/>
    <cellStyle name="ハイパーリンク" xfId="1487" builtinId="8" hidden="1"/>
    <cellStyle name="ハイパーリンク" xfId="1489" builtinId="8" hidden="1"/>
    <cellStyle name="ハイパーリンク" xfId="1491" builtinId="8" hidden="1"/>
    <cellStyle name="ハイパーリンク" xfId="1493" builtinId="8" hidden="1"/>
    <cellStyle name="ハイパーリンク" xfId="1495" builtinId="8" hidden="1"/>
    <cellStyle name="ハイパーリンク" xfId="1497" builtinId="8" hidden="1"/>
    <cellStyle name="ハイパーリンク" xfId="1499" builtinId="8" hidden="1"/>
    <cellStyle name="ハイパーリンク" xfId="1501" builtinId="8" hidden="1"/>
    <cellStyle name="ハイパーリンク" xfId="1503" builtinId="8" hidden="1"/>
    <cellStyle name="ハイパーリンク" xfId="1505" builtinId="8" hidden="1"/>
    <cellStyle name="ハイパーリンク" xfId="1507" builtinId="8" hidden="1"/>
    <cellStyle name="ハイパーリンク" xfId="1509" builtinId="8" hidden="1"/>
    <cellStyle name="ハイパーリンク" xfId="1511" builtinId="8" hidden="1"/>
    <cellStyle name="ハイパーリンク" xfId="1513" builtinId="8" hidden="1"/>
    <cellStyle name="ハイパーリンク" xfId="1515" builtinId="8" hidden="1"/>
    <cellStyle name="ハイパーリンク" xfId="1517" builtinId="8" hidden="1"/>
    <cellStyle name="ハイパーリンク" xfId="1519" builtinId="8" hidden="1"/>
    <cellStyle name="ハイパーリンク" xfId="1521" builtinId="8" hidden="1"/>
    <cellStyle name="ハイパーリンク" xfId="1523" builtinId="8" hidden="1"/>
    <cellStyle name="ハイパーリンク" xfId="1525" builtinId="8" hidden="1"/>
    <cellStyle name="ハイパーリンク" xfId="1527" builtinId="8" hidden="1"/>
    <cellStyle name="ハイパーリンク" xfId="1529" builtinId="8" hidden="1"/>
    <cellStyle name="ハイパーリンク" xfId="1531" builtinId="8" hidden="1"/>
    <cellStyle name="ハイパーリンク" xfId="1533" builtinId="8" hidden="1"/>
    <cellStyle name="ハイパーリンク" xfId="1535" builtinId="8" hidden="1"/>
    <cellStyle name="ハイパーリンク" xfId="1537" builtinId="8" hidden="1"/>
    <cellStyle name="ハイパーリンク" xfId="1539" builtinId="8" hidden="1"/>
    <cellStyle name="ハイパーリンク" xfId="1541" builtinId="8" hidden="1"/>
    <cellStyle name="ハイパーリンク" xfId="1543" builtinId="8" hidden="1"/>
    <cellStyle name="ハイパーリンク" xfId="1545" builtinId="8" hidden="1"/>
    <cellStyle name="ハイパーリンク" xfId="1547" builtinId="8" hidden="1"/>
    <cellStyle name="ハイパーリンク" xfId="1549" builtinId="8" hidden="1"/>
    <cellStyle name="ハイパーリンク" xfId="1551" builtinId="8" hidden="1"/>
    <cellStyle name="ハイパーリンク" xfId="1553" builtinId="8" hidden="1"/>
    <cellStyle name="ハイパーリンク" xfId="1555" builtinId="8" hidden="1"/>
    <cellStyle name="ハイパーリンク" xfId="1557" builtinId="8" hidden="1"/>
    <cellStyle name="ハイパーリンク" xfId="1559" builtinId="8" hidden="1"/>
    <cellStyle name="ハイパーリンク" xfId="1561" builtinId="8" hidden="1"/>
    <cellStyle name="ハイパーリンク" xfId="1563" builtinId="8" hidden="1"/>
    <cellStyle name="ハイパーリンク" xfId="1565" builtinId="8" hidden="1"/>
    <cellStyle name="ハイパーリンク" xfId="1567" builtinId="8" hidden="1"/>
    <cellStyle name="ハイパーリンク" xfId="1569" builtinId="8" hidden="1"/>
    <cellStyle name="ハイパーリンク" xfId="1571" builtinId="8" hidden="1"/>
    <cellStyle name="ハイパーリンク" xfId="1573" builtinId="8" hidden="1"/>
    <cellStyle name="ハイパーリンク" xfId="1575" builtinId="8" hidden="1"/>
    <cellStyle name="ハイパーリンク" xfId="1577" builtinId="8" hidden="1"/>
    <cellStyle name="ハイパーリンク" xfId="1579" builtinId="8" hidden="1"/>
    <cellStyle name="ハイパーリンク" xfId="1581" builtinId="8" hidden="1"/>
    <cellStyle name="ハイパーリンク" xfId="1583" builtinId="8" hidden="1"/>
    <cellStyle name="ハイパーリンク" xfId="1585" builtinId="8" hidden="1"/>
    <cellStyle name="ハイパーリンク" xfId="1587" builtinId="8" hidden="1"/>
    <cellStyle name="ハイパーリンク" xfId="1589" builtinId="8" hidden="1"/>
    <cellStyle name="ハイパーリンク" xfId="1591" builtinId="8" hidden="1"/>
    <cellStyle name="ハイパーリンク" xfId="1593" builtinId="8" hidden="1"/>
    <cellStyle name="ハイパーリンク" xfId="1595" builtinId="8" hidden="1"/>
    <cellStyle name="ハイパーリンク" xfId="1597" builtinId="8" hidden="1"/>
    <cellStyle name="ハイパーリンク" xfId="1599" builtinId="8" hidden="1"/>
    <cellStyle name="ハイパーリンク" xfId="1601" builtinId="8" hidden="1"/>
    <cellStyle name="ハイパーリンク" xfId="1603" builtinId="8" hidden="1"/>
    <cellStyle name="ハイパーリンク" xfId="1605" builtinId="8" hidden="1"/>
    <cellStyle name="ハイパーリンク" xfId="1607" builtinId="8" hidden="1"/>
    <cellStyle name="ハイパーリンク" xfId="1609" builtinId="8" hidden="1"/>
    <cellStyle name="ハイパーリンク" xfId="1611" builtinId="8" hidden="1"/>
    <cellStyle name="ハイパーリンク" xfId="1613" builtinId="8" hidden="1"/>
    <cellStyle name="ハイパーリンク" xfId="1615" builtinId="8" hidden="1"/>
    <cellStyle name="ハイパーリンク" xfId="1617" builtinId="8" hidden="1"/>
    <cellStyle name="ハイパーリンク" xfId="1619" builtinId="8" hidden="1"/>
    <cellStyle name="ハイパーリンク" xfId="1621" builtinId="8" hidden="1"/>
    <cellStyle name="ハイパーリンク" xfId="1623" builtinId="8" hidden="1"/>
    <cellStyle name="ハイパーリンク" xfId="1625" builtinId="8" hidden="1"/>
    <cellStyle name="ハイパーリンク" xfId="1627" builtinId="8" hidden="1"/>
    <cellStyle name="ハイパーリンク" xfId="1629" builtinId="8" hidden="1"/>
    <cellStyle name="ハイパーリンク" xfId="1631" builtinId="8" hidden="1"/>
    <cellStyle name="ハイパーリンク" xfId="1633" builtinId="8" hidden="1"/>
    <cellStyle name="ハイパーリンク" xfId="1635" builtinId="8" hidden="1"/>
    <cellStyle name="ハイパーリンク" xfId="1637" builtinId="8" hidden="1"/>
    <cellStyle name="ハイパーリンク" xfId="1639" builtinId="8" hidden="1"/>
    <cellStyle name="ハイパーリンク" xfId="1641" builtinId="8" hidden="1"/>
    <cellStyle name="ハイパーリンク" xfId="1643" builtinId="8" hidden="1"/>
    <cellStyle name="ハイパーリンク" xfId="1645" builtinId="8" hidden="1"/>
    <cellStyle name="ハイパーリンク" xfId="1647" builtinId="8" hidden="1"/>
    <cellStyle name="ハイパーリンク" xfId="1649" builtinId="8" hidden="1"/>
    <cellStyle name="ハイパーリンク" xfId="1651" builtinId="8" hidden="1"/>
    <cellStyle name="ハイパーリンク" xfId="1653" builtinId="8" hidden="1"/>
    <cellStyle name="ハイパーリンク" xfId="1655" builtinId="8" hidden="1"/>
    <cellStyle name="ハイパーリンク" xfId="1657" builtinId="8" hidden="1"/>
    <cellStyle name="ハイパーリンク" xfId="1659" builtinId="8" hidden="1"/>
    <cellStyle name="ハイパーリンク" xfId="1661" builtinId="8" hidden="1"/>
    <cellStyle name="ハイパーリンク" xfId="1663" builtinId="8" hidden="1"/>
    <cellStyle name="ハイパーリンク" xfId="1665" builtinId="8" hidden="1"/>
    <cellStyle name="ハイパーリンク" xfId="1667" builtinId="8" hidden="1"/>
    <cellStyle name="ハイパーリンク" xfId="1669" builtinId="8" hidden="1"/>
    <cellStyle name="ハイパーリンク" xfId="1671" builtinId="8" hidden="1"/>
    <cellStyle name="ハイパーリンク" xfId="1673" builtinId="8" hidden="1"/>
    <cellStyle name="ハイパーリンク" xfId="1675" builtinId="8" hidden="1"/>
    <cellStyle name="ハイパーリンク" xfId="1677" builtinId="8" hidden="1"/>
    <cellStyle name="ハイパーリンク" xfId="1679" builtinId="8" hidden="1"/>
    <cellStyle name="ハイパーリンク" xfId="1681" builtinId="8" hidden="1"/>
    <cellStyle name="ハイパーリンク" xfId="1683" builtinId="8" hidden="1"/>
    <cellStyle name="ハイパーリンク" xfId="1685" builtinId="8" hidden="1"/>
    <cellStyle name="ハイパーリンク" xfId="1687" builtinId="8" hidden="1"/>
    <cellStyle name="ハイパーリンク" xfId="1689" builtinId="8" hidden="1"/>
    <cellStyle name="ハイパーリンク" xfId="1691" builtinId="8" hidden="1"/>
    <cellStyle name="ハイパーリンク" xfId="1693" builtinId="8" hidden="1"/>
    <cellStyle name="ハイパーリンク" xfId="1695" builtinId="8" hidden="1"/>
    <cellStyle name="ハイパーリンク" xfId="1697" builtinId="8" hidden="1"/>
    <cellStyle name="ハイパーリンク" xfId="1699" builtinId="8" hidden="1"/>
    <cellStyle name="ハイパーリンク" xfId="1701" builtinId="8" hidden="1"/>
    <cellStyle name="ハイパーリンク" xfId="1703" builtinId="8" hidden="1"/>
    <cellStyle name="ハイパーリンク" xfId="1705" builtinId="8" hidden="1"/>
    <cellStyle name="ハイパーリンク" xfId="1707" builtinId="8" hidden="1"/>
    <cellStyle name="ハイパーリンク" xfId="1709" builtinId="8" hidden="1"/>
    <cellStyle name="ハイパーリンク" xfId="1711" builtinId="8" hidden="1"/>
    <cellStyle name="ハイパーリンク" xfId="1713" builtinId="8" hidden="1"/>
    <cellStyle name="ハイパーリンク" xfId="1715" builtinId="8" hidden="1"/>
    <cellStyle name="ハイパーリンク" xfId="1717" builtinId="8" hidden="1"/>
    <cellStyle name="ハイパーリンク" xfId="1719" builtinId="8" hidden="1"/>
    <cellStyle name="ハイパーリンク" xfId="1721" builtinId="8" hidden="1"/>
    <cellStyle name="ハイパーリンク" xfId="1723" builtinId="8" hidden="1"/>
    <cellStyle name="ハイパーリンク" xfId="1725" builtinId="8" hidden="1"/>
    <cellStyle name="ハイパーリンク" xfId="1727" builtinId="8" hidden="1"/>
    <cellStyle name="ハイパーリンク" xfId="1729" builtinId="8" hidden="1"/>
    <cellStyle name="ハイパーリンク" xfId="1731" builtinId="8" hidden="1"/>
    <cellStyle name="ハイパーリンク" xfId="1733" builtinId="8" hidden="1"/>
    <cellStyle name="ハイパーリンク" xfId="1735" builtinId="8" hidden="1"/>
    <cellStyle name="ハイパーリンク" xfId="1737" builtinId="8" hidden="1"/>
    <cellStyle name="ハイパーリンク" xfId="1739" builtinId="8" hidden="1"/>
    <cellStyle name="ハイパーリンク" xfId="1741" builtinId="8" hidden="1"/>
    <cellStyle name="ハイパーリンク" xfId="1743" builtinId="8" hidden="1"/>
    <cellStyle name="ハイパーリンク" xfId="1745" builtinId="8" hidden="1"/>
    <cellStyle name="ハイパーリンク" xfId="1747" builtinId="8" hidden="1"/>
    <cellStyle name="ハイパーリンク" xfId="1749" builtinId="8" hidden="1"/>
    <cellStyle name="ハイパーリンク" xfId="1751" builtinId="8" hidden="1"/>
    <cellStyle name="ハイパーリンク" xfId="1753" builtinId="8" hidden="1"/>
    <cellStyle name="ハイパーリンク" xfId="1755" builtinId="8" hidden="1"/>
    <cellStyle name="ハイパーリンク" xfId="1757" builtinId="8" hidden="1"/>
    <cellStyle name="ハイパーリンク" xfId="1759" builtinId="8" hidden="1"/>
    <cellStyle name="ハイパーリンク" xfId="1761" builtinId="8" hidden="1"/>
    <cellStyle name="ハイパーリンク" xfId="1763" builtinId="8" hidden="1"/>
    <cellStyle name="ハイパーリンク" xfId="1765" builtinId="8" hidden="1"/>
    <cellStyle name="ハイパーリンク" xfId="1767" builtinId="8" hidden="1"/>
    <cellStyle name="ハイパーリンク" xfId="1769" builtinId="8" hidden="1"/>
    <cellStyle name="ハイパーリンク" xfId="1771" builtinId="8" hidden="1"/>
    <cellStyle name="ハイパーリンク" xfId="1773" builtinId="8" hidden="1"/>
    <cellStyle name="ハイパーリンク" xfId="1775" builtinId="8" hidden="1"/>
    <cellStyle name="ハイパーリンク" xfId="1777" builtinId="8" hidden="1"/>
    <cellStyle name="ハイパーリンク" xfId="1779" builtinId="8" hidden="1"/>
    <cellStyle name="ハイパーリンク" xfId="1781" builtinId="8" hidden="1"/>
    <cellStyle name="ハイパーリンク" xfId="1783" builtinId="8" hidden="1"/>
    <cellStyle name="ハイパーリンク" xfId="1785" builtinId="8" hidden="1"/>
    <cellStyle name="ハイパーリンク" xfId="1787" builtinId="8" hidden="1"/>
    <cellStyle name="ハイパーリンク" xfId="1789" builtinId="8" hidden="1"/>
    <cellStyle name="ハイパーリンク" xfId="1791" builtinId="8" hidden="1"/>
    <cellStyle name="ハイパーリンク" xfId="1793" builtinId="8" hidden="1"/>
    <cellStyle name="ハイパーリンク" xfId="1795" builtinId="8" hidden="1"/>
    <cellStyle name="ハイパーリンク" xfId="1797" builtinId="8" hidden="1"/>
    <cellStyle name="ハイパーリンク" xfId="1799" builtinId="8" hidden="1"/>
    <cellStyle name="ハイパーリンク" xfId="1801" builtinId="8" hidden="1"/>
    <cellStyle name="ハイパーリンク" xfId="1803" builtinId="8" hidden="1"/>
    <cellStyle name="ハイパーリンク" xfId="1805" builtinId="8" hidden="1"/>
    <cellStyle name="ハイパーリンク" xfId="1807" builtinId="8" hidden="1"/>
    <cellStyle name="ハイパーリンク" xfId="1809" builtinId="8" hidden="1"/>
    <cellStyle name="ハイパーリンク" xfId="1811" builtinId="8" hidden="1"/>
    <cellStyle name="ハイパーリンク" xfId="1813" builtinId="8" hidden="1"/>
    <cellStyle name="ハイパーリンク" xfId="1815" builtinId="8" hidden="1"/>
    <cellStyle name="ハイパーリンク" xfId="1817" builtinId="8" hidden="1"/>
    <cellStyle name="ハイパーリンク" xfId="1819" builtinId="8" hidden="1"/>
    <cellStyle name="ハイパーリンク" xfId="1821" builtinId="8" hidden="1"/>
    <cellStyle name="ハイパーリンク" xfId="1823" builtinId="8" hidden="1"/>
    <cellStyle name="ハイパーリンク" xfId="1825" builtinId="8" hidden="1"/>
    <cellStyle name="ハイパーリンク" xfId="1827" builtinId="8" hidden="1"/>
    <cellStyle name="ハイパーリンク" xfId="1829" builtinId="8" hidden="1"/>
    <cellStyle name="ハイパーリンク" xfId="1831" builtinId="8" hidden="1"/>
    <cellStyle name="ハイパーリンク" xfId="1833" builtinId="8" hidden="1"/>
    <cellStyle name="ハイパーリンク" xfId="1835" builtinId="8" hidden="1"/>
    <cellStyle name="ハイパーリンク" xfId="1837" builtinId="8" hidden="1"/>
    <cellStyle name="ハイパーリンク" xfId="1839" builtinId="8" hidden="1"/>
    <cellStyle name="ハイパーリンク" xfId="1841" builtinId="8" hidden="1"/>
    <cellStyle name="ハイパーリンク" xfId="1843" builtinId="8" hidden="1"/>
    <cellStyle name="ハイパーリンク" xfId="1845" builtinId="8" hidden="1"/>
    <cellStyle name="ハイパーリンク" xfId="1847" builtinId="8" hidden="1"/>
    <cellStyle name="ハイパーリンク" xfId="1849" builtinId="8" hidden="1"/>
    <cellStyle name="ハイパーリンク" xfId="1851" builtinId="8" hidden="1"/>
    <cellStyle name="ハイパーリンク" xfId="1853" builtinId="8" hidden="1"/>
    <cellStyle name="ハイパーリンク" xfId="1855" builtinId="8" hidden="1"/>
    <cellStyle name="ハイパーリンク" xfId="1857" builtinId="8" hidden="1"/>
    <cellStyle name="ハイパーリンク" xfId="1859" builtinId="8" hidden="1"/>
    <cellStyle name="ハイパーリンク" xfId="1861" builtinId="8" hidden="1"/>
    <cellStyle name="ハイパーリンク" xfId="1863" builtinId="8" hidden="1"/>
    <cellStyle name="ハイパーリンク" xfId="1865" builtinId="8" hidden="1"/>
    <cellStyle name="ハイパーリンク" xfId="1867" builtinId="8" hidden="1"/>
    <cellStyle name="ハイパーリンク" xfId="1869" builtinId="8" hidden="1"/>
    <cellStyle name="ハイパーリンク" xfId="1871" builtinId="8" hidden="1"/>
    <cellStyle name="ハイパーリンク" xfId="1873" builtinId="8" hidden="1"/>
    <cellStyle name="ハイパーリンク" xfId="1875" builtinId="8" hidden="1"/>
    <cellStyle name="ハイパーリンク" xfId="1877" builtinId="8" hidden="1"/>
    <cellStyle name="ハイパーリンク" xfId="1879" builtinId="8" hidden="1"/>
    <cellStyle name="ハイパーリンク" xfId="1881" builtinId="8" hidden="1"/>
    <cellStyle name="ハイパーリンク" xfId="1883" builtinId="8" hidden="1"/>
    <cellStyle name="ハイパーリンク" xfId="1885" builtinId="8" hidden="1"/>
    <cellStyle name="ハイパーリンク" xfId="1887" builtinId="8" hidden="1"/>
    <cellStyle name="ハイパーリンク" xfId="1889" builtinId="8" hidden="1"/>
    <cellStyle name="ハイパーリンク" xfId="1891" builtinId="8" hidden="1"/>
    <cellStyle name="ハイパーリンク" xfId="1893" builtinId="8" hidden="1"/>
    <cellStyle name="ハイパーリンク" xfId="1895" builtinId="8" hidden="1"/>
    <cellStyle name="ハイパーリンク" xfId="1897" builtinId="8" hidden="1"/>
    <cellStyle name="ハイパーリンク" xfId="1899" builtinId="8" hidden="1"/>
    <cellStyle name="ハイパーリンク" xfId="1901" builtinId="8" hidden="1"/>
    <cellStyle name="ハイパーリンク" xfId="1903" builtinId="8" hidden="1"/>
    <cellStyle name="ハイパーリンク" xfId="1905" builtinId="8" hidden="1"/>
    <cellStyle name="ハイパーリンク" xfId="1907" builtinId="8" hidden="1"/>
    <cellStyle name="ハイパーリンク" xfId="1909" builtinId="8" hidden="1"/>
    <cellStyle name="ハイパーリンク" xfId="1911" builtinId="8" hidden="1"/>
    <cellStyle name="ハイパーリンク" xfId="1913" builtinId="8" hidden="1"/>
    <cellStyle name="ハイパーリンク" xfId="1915" builtinId="8" hidden="1"/>
    <cellStyle name="ハイパーリンク" xfId="1917" builtinId="8" hidden="1"/>
    <cellStyle name="ハイパーリンク" xfId="1919" builtinId="8" hidden="1"/>
    <cellStyle name="ハイパーリンク" xfId="1921" builtinId="8" hidden="1"/>
    <cellStyle name="ハイパーリンク" xfId="1923" builtinId="8" hidden="1"/>
    <cellStyle name="ハイパーリンク" xfId="1925" builtinId="8" hidden="1"/>
    <cellStyle name="ハイパーリンク" xfId="1927" builtinId="8" hidden="1"/>
    <cellStyle name="ハイパーリンク" xfId="1929" builtinId="8" hidden="1"/>
    <cellStyle name="ハイパーリンク" xfId="1931" builtinId="8" hidden="1"/>
    <cellStyle name="ハイパーリンク" xfId="1933" builtinId="8" hidden="1"/>
    <cellStyle name="ハイパーリンク" xfId="1935" builtinId="8" hidden="1"/>
    <cellStyle name="ハイパーリンク" xfId="1937" builtinId="8" hidden="1"/>
    <cellStyle name="ハイパーリンク" xfId="1939" builtinId="8" hidden="1"/>
    <cellStyle name="ハイパーリンク" xfId="1941" builtinId="8" hidden="1"/>
    <cellStyle name="ハイパーリンク" xfId="1943" builtinId="8" hidden="1"/>
    <cellStyle name="ハイパーリンク" xfId="1945" builtinId="8" hidden="1"/>
    <cellStyle name="ハイパーリンク" xfId="1947" builtinId="8" hidden="1"/>
    <cellStyle name="ハイパーリンク" xfId="1949" builtinId="8" hidden="1"/>
    <cellStyle name="ハイパーリンク" xfId="1951" builtinId="8" hidden="1"/>
    <cellStyle name="ハイパーリンク" xfId="1953" builtinId="8" hidden="1"/>
    <cellStyle name="ハイパーリンク" xfId="1955" builtinId="8" hidden="1"/>
    <cellStyle name="ハイパーリンク" xfId="1957" builtinId="8" hidden="1"/>
    <cellStyle name="ハイパーリンク" xfId="1959" builtinId="8" hidden="1"/>
    <cellStyle name="ハイパーリンク" xfId="1961" builtinId="8" hidden="1"/>
    <cellStyle name="ハイパーリンク" xfId="1963" builtinId="8" hidden="1"/>
    <cellStyle name="ハイパーリンク" xfId="1965" builtinId="8" hidden="1"/>
    <cellStyle name="ハイパーリンク" xfId="1967" builtinId="8" hidden="1"/>
    <cellStyle name="ハイパーリンク" xfId="1969" builtinId="8" hidden="1"/>
    <cellStyle name="ハイパーリンク" xfId="1971" builtinId="8" hidden="1"/>
    <cellStyle name="ハイパーリンク" xfId="1973" builtinId="8" hidden="1"/>
    <cellStyle name="ハイパーリンク" xfId="1975" builtinId="8" hidden="1"/>
    <cellStyle name="ハイパーリンク" xfId="1977" builtinId="8" hidden="1"/>
    <cellStyle name="ハイパーリンク" xfId="1979" builtinId="8" hidden="1"/>
    <cellStyle name="ハイパーリンク" xfId="1981" builtinId="8" hidden="1"/>
    <cellStyle name="ハイパーリンク" xfId="1983" builtinId="8" hidden="1"/>
    <cellStyle name="ハイパーリンク" xfId="1985" builtinId="8" hidden="1"/>
    <cellStyle name="ハイパーリンク" xfId="1987" builtinId="8" hidden="1"/>
    <cellStyle name="ハイパーリンク" xfId="1989" builtinId="8" hidden="1"/>
    <cellStyle name="ハイパーリンク" xfId="1991" builtinId="8" hidden="1"/>
    <cellStyle name="ハイパーリンク" xfId="1993" builtinId="8" hidden="1"/>
    <cellStyle name="ハイパーリンク" xfId="1995" builtinId="8" hidden="1"/>
    <cellStyle name="ハイパーリンク" xfId="1997" builtinId="8" hidden="1"/>
    <cellStyle name="ハイパーリンク" xfId="1999" builtinId="8" hidden="1"/>
    <cellStyle name="ハイパーリンク" xfId="2001" builtinId="8" hidden="1"/>
    <cellStyle name="ハイパーリンク" xfId="2003" builtinId="8" hidden="1"/>
    <cellStyle name="ハイパーリンク" xfId="2005" builtinId="8" hidden="1"/>
    <cellStyle name="ハイパーリンク" xfId="2007" builtinId="8" hidden="1"/>
    <cellStyle name="ハイパーリンク" xfId="2009" builtinId="8" hidden="1"/>
    <cellStyle name="ハイパーリンク" xfId="2011" builtinId="8" hidden="1"/>
    <cellStyle name="ハイパーリンク" xfId="2013" builtinId="8" hidden="1"/>
    <cellStyle name="ハイパーリンク" xfId="2015" builtinId="8" hidden="1"/>
    <cellStyle name="ハイパーリンク" xfId="2017" builtinId="8" hidden="1"/>
    <cellStyle name="ハイパーリンク" xfId="2019" builtinId="8" hidden="1"/>
    <cellStyle name="ハイパーリンク" xfId="2021" builtinId="8" hidden="1"/>
    <cellStyle name="ハイパーリンク" xfId="2023" builtinId="8" hidden="1"/>
    <cellStyle name="ハイパーリンク" xfId="2025" builtinId="8" hidden="1"/>
    <cellStyle name="ハイパーリンク" xfId="2027" builtinId="8" hidden="1"/>
    <cellStyle name="ハイパーリンク" xfId="2029" builtinId="8" hidden="1"/>
    <cellStyle name="ハイパーリンク" xfId="2031" builtinId="8" hidden="1"/>
    <cellStyle name="ハイパーリンク" xfId="2033" builtinId="8" hidden="1"/>
    <cellStyle name="ハイパーリンク" xfId="2035" builtinId="8" hidden="1"/>
    <cellStyle name="ハイパーリンク" xfId="2037" builtinId="8" hidden="1"/>
    <cellStyle name="ハイパーリンク" xfId="2039" builtinId="8" hidden="1"/>
    <cellStyle name="ハイパーリンク" xfId="2041" builtinId="8" hidden="1"/>
    <cellStyle name="ハイパーリンク" xfId="2043" builtinId="8" hidden="1"/>
    <cellStyle name="ハイパーリンク" xfId="2045" builtinId="8" hidden="1"/>
    <cellStyle name="ハイパーリンク" xfId="2047" builtinId="8" hidden="1"/>
    <cellStyle name="ハイパーリンク" xfId="2049" builtinId="8" hidden="1"/>
    <cellStyle name="ハイパーリンク" xfId="2051" builtinId="8" hidden="1"/>
    <cellStyle name="ハイパーリンク" xfId="2053" builtinId="8" hidden="1"/>
    <cellStyle name="ハイパーリンク" xfId="2055" builtinId="8" hidden="1"/>
    <cellStyle name="ハイパーリンク" xfId="2057" builtinId="8" hidden="1"/>
    <cellStyle name="ハイパーリンク" xfId="2059" builtinId="8" hidden="1"/>
    <cellStyle name="ハイパーリンク" xfId="2061" builtinId="8" hidden="1"/>
    <cellStyle name="ハイパーリンク" xfId="2063" builtinId="8" hidden="1"/>
    <cellStyle name="ハイパーリンク" xfId="2065" builtinId="8" hidden="1"/>
    <cellStyle name="ハイパーリンク" xfId="2067" builtinId="8" hidden="1"/>
    <cellStyle name="ハイパーリンク" xfId="2069" builtinId="8" hidden="1"/>
    <cellStyle name="ハイパーリンク" xfId="2071" builtinId="8" hidden="1"/>
    <cellStyle name="ハイパーリンク" xfId="2073" builtinId="8" hidden="1"/>
    <cellStyle name="ハイパーリンク" xfId="2075" builtinId="8" hidden="1"/>
    <cellStyle name="ハイパーリンク" xfId="2077" builtinId="8" hidden="1"/>
    <cellStyle name="ハイパーリンク" xfId="2079" builtinId="8" hidden="1"/>
    <cellStyle name="ハイパーリンク" xfId="2081" builtinId="8" hidden="1"/>
    <cellStyle name="ハイパーリンク" xfId="2083" builtinId="8" hidden="1"/>
    <cellStyle name="ハイパーリンク" xfId="2085" builtinId="8" hidden="1"/>
    <cellStyle name="ハイパーリンク" xfId="2087" builtinId="8" hidden="1"/>
    <cellStyle name="ハイパーリンク" xfId="2089" builtinId="8" hidden="1"/>
    <cellStyle name="ハイパーリンク" xfId="2091" builtinId="8" hidden="1"/>
    <cellStyle name="ハイパーリンク" xfId="2093" builtinId="8" hidden="1"/>
    <cellStyle name="ハイパーリンク" xfId="2095" builtinId="8" hidden="1"/>
    <cellStyle name="ハイパーリンク" xfId="2097" builtinId="8" hidden="1"/>
    <cellStyle name="ハイパーリンク" xfId="2099" builtinId="8" hidden="1"/>
    <cellStyle name="ハイパーリンク" xfId="2101" builtinId="8" hidden="1"/>
    <cellStyle name="ハイパーリンク" xfId="2103" builtinId="8" hidden="1"/>
    <cellStyle name="ハイパーリンク" xfId="2105" builtinId="8" hidden="1"/>
    <cellStyle name="ハイパーリンク" xfId="2107" builtinId="8" hidden="1"/>
    <cellStyle name="ハイパーリンク" xfId="2109" builtinId="8" hidden="1"/>
    <cellStyle name="ハイパーリンク" xfId="2111" builtinId="8" hidden="1"/>
    <cellStyle name="ハイパーリンク" xfId="2113" builtinId="8" hidden="1"/>
    <cellStyle name="ハイパーリンク" xfId="2115" builtinId="8" hidden="1"/>
    <cellStyle name="ハイパーリンク" xfId="2117" builtinId="8" hidden="1"/>
    <cellStyle name="ハイパーリンク" xfId="2119" builtinId="8" hidden="1"/>
    <cellStyle name="ハイパーリンク" xfId="2121" builtinId="8" hidden="1"/>
    <cellStyle name="ハイパーリンク" xfId="2123" builtinId="8" hidden="1"/>
    <cellStyle name="ハイパーリンク" xfId="2125" builtinId="8" hidden="1"/>
    <cellStyle name="ハイパーリンク" xfId="2127" builtinId="8" hidden="1"/>
    <cellStyle name="ハイパーリンク" xfId="2129" builtinId="8" hidden="1"/>
    <cellStyle name="ハイパーリンク" xfId="2131" builtinId="8" hidden="1"/>
    <cellStyle name="ハイパーリンク" xfId="2133" builtinId="8" hidden="1"/>
    <cellStyle name="ハイパーリンク" xfId="2135" builtinId="8" hidden="1"/>
    <cellStyle name="ハイパーリンク" xfId="2137" builtinId="8" hidden="1"/>
    <cellStyle name="ハイパーリンク" xfId="2139" builtinId="8" hidden="1"/>
    <cellStyle name="ハイパーリンク" xfId="2141" builtinId="8" hidden="1"/>
    <cellStyle name="ハイパーリンク" xfId="2143" builtinId="8" hidden="1"/>
    <cellStyle name="ハイパーリンク" xfId="2145" builtinId="8" hidden="1"/>
    <cellStyle name="ハイパーリンク" xfId="2147" builtinId="8" hidden="1"/>
    <cellStyle name="ハイパーリンク" xfId="2149" builtinId="8" hidden="1"/>
    <cellStyle name="ハイパーリンク" xfId="2151" builtinId="8" hidden="1"/>
    <cellStyle name="ハイパーリンク" xfId="2153" builtinId="8" hidden="1"/>
    <cellStyle name="ハイパーリンク" xfId="2155" builtinId="8" hidden="1"/>
    <cellStyle name="ハイパーリンク" xfId="2157" builtinId="8" hidden="1"/>
    <cellStyle name="ハイパーリンク" xfId="2159" builtinId="8" hidden="1"/>
    <cellStyle name="ハイパーリンク" xfId="2161" builtinId="8" hidden="1"/>
    <cellStyle name="ハイパーリンク" xfId="2163" builtinId="8" hidden="1"/>
    <cellStyle name="ハイパーリンク" xfId="2165" builtinId="8" hidden="1"/>
    <cellStyle name="ハイパーリンク" xfId="2167" builtinId="8" hidden="1"/>
    <cellStyle name="ハイパーリンク" xfId="2169" builtinId="8" hidden="1"/>
    <cellStyle name="ハイパーリンク" xfId="2171" builtinId="8" hidden="1"/>
    <cellStyle name="ハイパーリンク" xfId="2173" builtinId="8" hidden="1"/>
    <cellStyle name="ハイパーリンク" xfId="2175" builtinId="8" hidden="1"/>
    <cellStyle name="ハイパーリンク" xfId="2177" builtinId="8" hidden="1"/>
    <cellStyle name="ハイパーリンク" xfId="2179" builtinId="8" hidden="1"/>
    <cellStyle name="ハイパーリンク" xfId="2181" builtinId="8" hidden="1"/>
    <cellStyle name="ハイパーリンク" xfId="2183" builtinId="8" hidden="1"/>
    <cellStyle name="ハイパーリンク" xfId="2185" builtinId="8" hidden="1"/>
    <cellStyle name="ハイパーリンク" xfId="2187" builtinId="8" hidden="1"/>
    <cellStyle name="ハイパーリンク" xfId="2189" builtinId="8" hidden="1"/>
    <cellStyle name="ハイパーリンク" xfId="2191" builtinId="8" hidden="1"/>
    <cellStyle name="ハイパーリンク" xfId="2193" builtinId="8" hidden="1"/>
    <cellStyle name="ハイパーリンク" xfId="2195" builtinId="8" hidden="1"/>
    <cellStyle name="ハイパーリンク" xfId="2197" builtinId="8" hidden="1"/>
    <cellStyle name="ハイパーリンク" xfId="2199" builtinId="8" hidden="1"/>
    <cellStyle name="ハイパーリンク" xfId="2201" builtinId="8" hidden="1"/>
    <cellStyle name="ハイパーリンク" xfId="2203" builtinId="8" hidden="1"/>
    <cellStyle name="ハイパーリンク" xfId="2205" builtinId="8" hidden="1"/>
    <cellStyle name="ハイパーリンク" xfId="2207" builtinId="8" hidden="1"/>
    <cellStyle name="ハイパーリンク" xfId="2209" builtinId="8" hidden="1"/>
    <cellStyle name="ハイパーリンク" xfId="2211" builtinId="8" hidden="1"/>
    <cellStyle name="ハイパーリンク" xfId="2213" builtinId="8" hidden="1"/>
    <cellStyle name="ハイパーリンク" xfId="2215" builtinId="8" hidden="1"/>
    <cellStyle name="ハイパーリンク" xfId="2217" builtinId="8" hidden="1"/>
    <cellStyle name="ハイパーリンク" xfId="2219" builtinId="8" hidden="1"/>
    <cellStyle name="ハイパーリンク" xfId="2221" builtinId="8" hidden="1"/>
    <cellStyle name="ハイパーリンク" xfId="2223" builtinId="8" hidden="1"/>
    <cellStyle name="ハイパーリンク" xfId="2225" builtinId="8" hidden="1"/>
    <cellStyle name="ハイパーリンク" xfId="2227" builtinId="8" hidden="1"/>
    <cellStyle name="ハイパーリンク" xfId="2229" builtinId="8" hidden="1"/>
    <cellStyle name="ハイパーリンク" xfId="2231" builtinId="8" hidden="1"/>
    <cellStyle name="ハイパーリンク" xfId="2233" builtinId="8" hidden="1"/>
    <cellStyle name="ハイパーリンク" xfId="2235" builtinId="8" hidden="1"/>
    <cellStyle name="ハイパーリンク" xfId="2237" builtinId="8" hidden="1"/>
    <cellStyle name="ハイパーリンク" xfId="2239" builtinId="8" hidden="1"/>
    <cellStyle name="ハイパーリンク" xfId="2241" builtinId="8" hidden="1"/>
    <cellStyle name="ハイパーリンク" xfId="2243" builtinId="8" hidden="1"/>
    <cellStyle name="ハイパーリンク" xfId="2245" builtinId="8" hidden="1"/>
    <cellStyle name="ハイパーリンク" xfId="2247" builtinId="8" hidden="1"/>
    <cellStyle name="ハイパーリンク" xfId="2249" builtinId="8" hidden="1"/>
    <cellStyle name="ハイパーリンク" xfId="2251" builtinId="8" hidden="1"/>
    <cellStyle name="ハイパーリンク" xfId="2253" builtinId="8" hidden="1"/>
    <cellStyle name="ハイパーリンク" xfId="2255" builtinId="8" hidden="1"/>
    <cellStyle name="ハイパーリンク" xfId="2257" builtinId="8" hidden="1"/>
    <cellStyle name="ハイパーリンク" xfId="2259" builtinId="8" hidden="1"/>
    <cellStyle name="ハイパーリンク" xfId="2261" builtinId="8" hidden="1"/>
    <cellStyle name="ハイパーリンク" xfId="2263" builtinId="8" hidden="1"/>
    <cellStyle name="ハイパーリンク" xfId="2265" builtinId="8" hidden="1"/>
    <cellStyle name="ハイパーリンク" xfId="2267" builtinId="8" hidden="1"/>
    <cellStyle name="ハイパーリンク" xfId="2269" builtinId="8" hidden="1"/>
    <cellStyle name="ハイパーリンク" xfId="2271" builtinId="8" hidden="1"/>
    <cellStyle name="ハイパーリンク" xfId="2273" builtinId="8" hidden="1"/>
    <cellStyle name="ハイパーリンク" xfId="2275" builtinId="8" hidden="1"/>
    <cellStyle name="ハイパーリンク" xfId="2277" builtinId="8" hidden="1"/>
    <cellStyle name="ハイパーリンク" xfId="2279" builtinId="8" hidden="1"/>
    <cellStyle name="ハイパーリンク" xfId="2281" builtinId="8" hidden="1"/>
    <cellStyle name="ハイパーリンク" xfId="2283" builtinId="8" hidden="1"/>
    <cellStyle name="ハイパーリンク" xfId="2285" builtinId="8" hidden="1"/>
    <cellStyle name="ハイパーリンク" xfId="2287" builtinId="8" hidden="1"/>
    <cellStyle name="ハイパーリンク" xfId="2289" builtinId="8" hidden="1"/>
    <cellStyle name="ハイパーリンク" xfId="2291" builtinId="8" hidden="1"/>
    <cellStyle name="ハイパーリンク" xfId="2293" builtinId="8" hidden="1"/>
    <cellStyle name="ハイパーリンク" xfId="2295" builtinId="8" hidden="1"/>
    <cellStyle name="ハイパーリンク" xfId="2297" builtinId="8" hidden="1"/>
    <cellStyle name="ハイパーリンク" xfId="2299" builtinId="8" hidden="1"/>
    <cellStyle name="ハイパーリンク" xfId="2301" builtinId="8" hidden="1"/>
    <cellStyle name="ハイパーリンク" xfId="2303" builtinId="8" hidden="1"/>
    <cellStyle name="ハイパーリンク" xfId="2305" builtinId="8" hidden="1"/>
    <cellStyle name="ハイパーリンク" xfId="2307" builtinId="8" hidden="1"/>
    <cellStyle name="ハイパーリンク" xfId="2309" builtinId="8" hidden="1"/>
    <cellStyle name="ハイパーリンク" xfId="2311" builtinId="8" hidden="1"/>
    <cellStyle name="ハイパーリンク" xfId="2313" builtinId="8" hidden="1"/>
    <cellStyle name="ハイパーリンク" xfId="2315" builtinId="8" hidden="1"/>
    <cellStyle name="ハイパーリンク" xfId="2317" builtinId="8" hidden="1"/>
    <cellStyle name="ハイパーリンク" xfId="2319" builtinId="8" hidden="1"/>
    <cellStyle name="ハイパーリンク" xfId="2321" builtinId="8" hidden="1"/>
    <cellStyle name="ハイパーリンク" xfId="2323" builtinId="8" hidden="1"/>
    <cellStyle name="ハイパーリンク" xfId="2325" builtinId="8" hidden="1"/>
    <cellStyle name="ハイパーリンク" xfId="2327" builtinId="8" hidden="1"/>
    <cellStyle name="ハイパーリンク" xfId="2329" builtinId="8" hidden="1"/>
    <cellStyle name="ハイパーリンク" xfId="2331" builtinId="8" hidden="1"/>
    <cellStyle name="ハイパーリンク" xfId="2333" builtinId="8" hidden="1"/>
    <cellStyle name="ハイパーリンク" xfId="2335" builtinId="8" hidden="1"/>
    <cellStyle name="ハイパーリンク" xfId="2337" builtinId="8" hidden="1"/>
    <cellStyle name="ハイパーリンク" xfId="2339" builtinId="8" hidden="1"/>
    <cellStyle name="ハイパーリンク" xfId="2341" builtinId="8" hidden="1"/>
    <cellStyle name="ハイパーリンク" xfId="2343" builtinId="8" hidden="1"/>
    <cellStyle name="ハイパーリンク" xfId="2345" builtinId="8" hidden="1"/>
    <cellStyle name="ハイパーリンク" xfId="2347" builtinId="8" hidden="1"/>
    <cellStyle name="ハイパーリンク" xfId="2349" builtinId="8" hidden="1"/>
    <cellStyle name="ハイパーリンク" xfId="2351" builtinId="8" hidden="1"/>
    <cellStyle name="ハイパーリンク" xfId="2353" builtinId="8" hidden="1"/>
    <cellStyle name="ハイパーリンク" xfId="2355" builtinId="8" hidden="1"/>
    <cellStyle name="ハイパーリンク" xfId="2357" builtinId="8" hidden="1"/>
    <cellStyle name="ハイパーリンク" xfId="2359" builtinId="8" hidden="1"/>
    <cellStyle name="ハイパーリンク" xfId="2361" builtinId="8" hidden="1"/>
    <cellStyle name="ハイパーリンク" xfId="2363" builtinId="8" hidden="1"/>
    <cellStyle name="ハイパーリンク" xfId="2365" builtinId="8" hidden="1"/>
    <cellStyle name="ハイパーリンク" xfId="2367" builtinId="8" hidden="1"/>
    <cellStyle name="ハイパーリンク" xfId="2369" builtinId="8" hidden="1"/>
    <cellStyle name="ハイパーリンク" xfId="2371" builtinId="8" hidden="1"/>
    <cellStyle name="ハイパーリンク" xfId="2373" builtinId="8" hidden="1"/>
    <cellStyle name="ハイパーリンク" xfId="2375" builtinId="8" hidden="1"/>
    <cellStyle name="ハイパーリンク" xfId="2377" builtinId="8" hidden="1"/>
    <cellStyle name="ハイパーリンク" xfId="2379" builtinId="8" hidden="1"/>
    <cellStyle name="ハイパーリンク" xfId="2381" builtinId="8" hidden="1"/>
    <cellStyle name="ハイパーリンク" xfId="2383" builtinId="8" hidden="1"/>
    <cellStyle name="ハイパーリンク" xfId="2385" builtinId="8" hidden="1"/>
    <cellStyle name="ハイパーリンク" xfId="2387" builtinId="8" hidden="1"/>
    <cellStyle name="ハイパーリンク" xfId="2389" builtinId="8" hidden="1"/>
    <cellStyle name="ハイパーリンク" xfId="2391" builtinId="8" hidden="1"/>
    <cellStyle name="ハイパーリンク" xfId="2393" builtinId="8" hidden="1"/>
    <cellStyle name="ハイパーリンク" xfId="2395" builtinId="8" hidden="1"/>
    <cellStyle name="ハイパーリンク" xfId="2397" builtinId="8" hidden="1"/>
    <cellStyle name="ハイパーリンク" xfId="2399" builtinId="8" hidden="1"/>
    <cellStyle name="ハイパーリンク" xfId="2401" builtinId="8" hidden="1"/>
    <cellStyle name="ハイパーリンク" xfId="2403" builtinId="8" hidden="1"/>
    <cellStyle name="ハイパーリンク" xfId="2405" builtinId="8" hidden="1"/>
    <cellStyle name="ハイパーリンク" xfId="2407" builtinId="8" hidden="1"/>
    <cellStyle name="ハイパーリンク" xfId="2409" builtinId="8" hidden="1"/>
    <cellStyle name="ハイパーリンク" xfId="2411" builtinId="8" hidden="1"/>
    <cellStyle name="ハイパーリンク" xfId="2413" builtinId="8" hidden="1"/>
    <cellStyle name="ハイパーリンク" xfId="2415" builtinId="8" hidden="1"/>
    <cellStyle name="ハイパーリンク" xfId="2417" builtinId="8" hidden="1"/>
    <cellStyle name="ハイパーリンク" xfId="2419" builtinId="8" hidden="1"/>
    <cellStyle name="ハイパーリンク" xfId="2421" builtinId="8" hidden="1"/>
    <cellStyle name="ハイパーリンク" xfId="2423" builtinId="8" hidden="1"/>
    <cellStyle name="ハイパーリンク" xfId="2425" builtinId="8" hidden="1"/>
    <cellStyle name="ハイパーリンク" xfId="2427" builtinId="8" hidden="1"/>
    <cellStyle name="ハイパーリンク" xfId="2429" builtinId="8" hidden="1"/>
    <cellStyle name="ハイパーリンク" xfId="2431" builtinId="8" hidden="1"/>
    <cellStyle name="ハイパーリンク" xfId="2433" builtinId="8" hidden="1"/>
    <cellStyle name="ハイパーリンク" xfId="2435" builtinId="8" hidden="1"/>
    <cellStyle name="ハイパーリンク" xfId="2437" builtinId="8" hidden="1"/>
    <cellStyle name="ハイパーリンク" xfId="2439" builtinId="8" hidden="1"/>
    <cellStyle name="ハイパーリンク" xfId="2441" builtinId="8" hidden="1"/>
    <cellStyle name="ハイパーリンク" xfId="2443" builtinId="8" hidden="1"/>
    <cellStyle name="ハイパーリンク" xfId="2445" builtinId="8" hidden="1"/>
    <cellStyle name="ハイパーリンク" xfId="2447" builtinId="8" hidden="1"/>
    <cellStyle name="ハイパーリンク" xfId="2449" builtinId="8" hidden="1"/>
    <cellStyle name="ハイパーリンク" xfId="2451" builtinId="8" hidden="1"/>
    <cellStyle name="ハイパーリンク" xfId="2453" builtinId="8" hidden="1"/>
    <cellStyle name="ハイパーリンク" xfId="2455" builtinId="8" hidden="1"/>
    <cellStyle name="ハイパーリンク" xfId="2457" builtinId="8" hidden="1"/>
    <cellStyle name="ハイパーリンク" xfId="2459" builtinId="8" hidden="1"/>
    <cellStyle name="ハイパーリンク" xfId="2461" builtinId="8" hidden="1"/>
    <cellStyle name="ハイパーリンク" xfId="2463" builtinId="8" hidden="1"/>
    <cellStyle name="ハイパーリンク" xfId="2465" builtinId="8" hidden="1"/>
    <cellStyle name="ハイパーリンク" xfId="2467" builtinId="8" hidden="1"/>
    <cellStyle name="ハイパーリンク" xfId="2469" builtinId="8" hidden="1"/>
    <cellStyle name="ハイパーリンク" xfId="2471" builtinId="8" hidden="1"/>
    <cellStyle name="ハイパーリンク" xfId="2473" builtinId="8" hidden="1"/>
    <cellStyle name="ハイパーリンク" xfId="2475" builtinId="8" hidden="1"/>
    <cellStyle name="ハイパーリンク" xfId="2477" builtinId="8" hidden="1"/>
    <cellStyle name="ハイパーリンク" xfId="2479" builtinId="8" hidden="1"/>
    <cellStyle name="ハイパーリンク" xfId="2481" builtinId="8" hidden="1"/>
    <cellStyle name="ハイパーリンク" xfId="2483" builtinId="8" hidden="1"/>
    <cellStyle name="ハイパーリンク" xfId="2485" builtinId="8" hidden="1"/>
    <cellStyle name="ハイパーリンク" xfId="2487" builtinId="8" hidden="1"/>
    <cellStyle name="ハイパーリンク" xfId="2489" builtinId="8" hidden="1"/>
    <cellStyle name="ハイパーリンク" xfId="2491" builtinId="8" hidden="1"/>
    <cellStyle name="ハイパーリンク" xfId="2493" builtinId="8" hidden="1"/>
    <cellStyle name="ハイパーリンク" xfId="2495" builtinId="8" hidden="1"/>
    <cellStyle name="ハイパーリンク" xfId="2497" builtinId="8" hidden="1"/>
    <cellStyle name="ハイパーリンク" xfId="2499" builtinId="8" hidden="1"/>
    <cellStyle name="ハイパーリンク" xfId="2501" builtinId="8" hidden="1"/>
    <cellStyle name="ハイパーリンク" xfId="2503" builtinId="8" hidden="1"/>
    <cellStyle name="ハイパーリンク" xfId="2505" builtinId="8" hidden="1"/>
    <cellStyle name="ハイパーリンク" xfId="2507" builtinId="8" hidden="1"/>
    <cellStyle name="ハイパーリンク" xfId="2509" builtinId="8" hidden="1"/>
    <cellStyle name="ハイパーリンク" xfId="2511" builtinId="8" hidden="1"/>
    <cellStyle name="ハイパーリンク" xfId="2513" builtinId="8" hidden="1"/>
    <cellStyle name="ハイパーリンク" xfId="2515" builtinId="8" hidden="1"/>
    <cellStyle name="ハイパーリンク" xfId="2517" builtinId="8" hidden="1"/>
    <cellStyle name="ハイパーリンク" xfId="2519" builtinId="8" hidden="1"/>
    <cellStyle name="ハイパーリンク" xfId="2521" builtinId="8" hidden="1"/>
    <cellStyle name="ハイパーリンク" xfId="2523" builtinId="8" hidden="1"/>
    <cellStyle name="ハイパーリンク" xfId="2525" builtinId="8" hidden="1"/>
    <cellStyle name="ハイパーリンク" xfId="2527" builtinId="8" hidden="1"/>
    <cellStyle name="ハイパーリンク" xfId="2529" builtinId="8" hidden="1"/>
    <cellStyle name="ハイパーリンク" xfId="2531" builtinId="8" hidden="1"/>
    <cellStyle name="ハイパーリンク" xfId="2533" builtinId="8" hidden="1"/>
    <cellStyle name="ハイパーリンク" xfId="2535" builtinId="8" hidden="1"/>
    <cellStyle name="ハイパーリンク" xfId="2537" builtinId="8" hidden="1"/>
    <cellStyle name="ハイパーリンク" xfId="2539" builtinId="8" hidden="1"/>
    <cellStyle name="ハイパーリンク" xfId="2541" builtinId="8" hidden="1"/>
    <cellStyle name="ハイパーリンク" xfId="2543" builtinId="8" hidden="1"/>
    <cellStyle name="ハイパーリンク" xfId="2545" builtinId="8" hidden="1"/>
    <cellStyle name="ハイパーリンク" xfId="2547" builtinId="8" hidden="1"/>
    <cellStyle name="ハイパーリンク" xfId="2549" builtinId="8" hidden="1"/>
    <cellStyle name="ハイパーリンク" xfId="2551" builtinId="8" hidden="1"/>
    <cellStyle name="ハイパーリンク" xfId="2553" builtinId="8" hidden="1"/>
    <cellStyle name="ハイパーリンク" xfId="2555" builtinId="8" hidden="1"/>
    <cellStyle name="ハイパーリンク" xfId="2557" builtinId="8" hidden="1"/>
    <cellStyle name="ハイパーリンク" xfId="2559" builtinId="8" hidden="1"/>
    <cellStyle name="ハイパーリンク" xfId="2561" builtinId="8" hidden="1"/>
    <cellStyle name="ハイパーリンク" xfId="2563" builtinId="8" hidden="1"/>
    <cellStyle name="ハイパーリンク" xfId="2565" builtinId="8" hidden="1"/>
    <cellStyle name="ハイパーリンク" xfId="2567" builtinId="8" hidden="1"/>
    <cellStyle name="ハイパーリンク" xfId="2569" builtinId="8" hidden="1"/>
    <cellStyle name="ハイパーリンク" xfId="2571" builtinId="8" hidden="1"/>
    <cellStyle name="ハイパーリンク" xfId="2573" builtinId="8" hidden="1"/>
    <cellStyle name="ハイパーリンク" xfId="2575" builtinId="8" hidden="1"/>
    <cellStyle name="ハイパーリンク" xfId="2577" builtinId="8" hidden="1"/>
    <cellStyle name="ハイパーリンク" xfId="2579" builtinId="8" hidden="1"/>
    <cellStyle name="ハイパーリンク" xfId="2581" builtinId="8" hidden="1"/>
    <cellStyle name="ハイパーリンク" xfId="2583" builtinId="8" hidden="1"/>
    <cellStyle name="ハイパーリンク" xfId="2585" builtinId="8" hidden="1"/>
    <cellStyle name="ハイパーリンク" xfId="2587" builtinId="8" hidden="1"/>
    <cellStyle name="ハイパーリンク" xfId="2589" builtinId="8" hidden="1"/>
    <cellStyle name="ハイパーリンク" xfId="2591" builtinId="8" hidden="1"/>
    <cellStyle name="ハイパーリンク" xfId="2593" builtinId="8" hidden="1"/>
    <cellStyle name="ハイパーリンク" xfId="2595" builtinId="8" hidden="1"/>
    <cellStyle name="ハイパーリンク" xfId="2597" builtinId="8" hidden="1"/>
    <cellStyle name="ハイパーリンク" xfId="2599" builtinId="8" hidden="1"/>
    <cellStyle name="ハイパーリンク" xfId="2601" builtinId="8" hidden="1"/>
    <cellStyle name="ハイパーリンク" xfId="2603" builtinId="8" hidden="1"/>
    <cellStyle name="ハイパーリンク" xfId="2605" builtinId="8" hidden="1"/>
    <cellStyle name="ハイパーリンク" xfId="2607" builtinId="8" hidden="1"/>
    <cellStyle name="ハイパーリンク" xfId="2609" builtinId="8" hidden="1"/>
    <cellStyle name="ハイパーリンク" xfId="2611" builtinId="8" hidden="1"/>
    <cellStyle name="ハイパーリンク" xfId="2613" builtinId="8" hidden="1"/>
    <cellStyle name="ハイパーリンク" xfId="2615" builtinId="8" hidden="1"/>
    <cellStyle name="ハイパーリンク" xfId="2617" builtinId="8" hidden="1"/>
    <cellStyle name="ハイパーリンク" xfId="2619" builtinId="8" hidden="1"/>
    <cellStyle name="ハイパーリンク" xfId="2621" builtinId="8" hidden="1"/>
    <cellStyle name="ハイパーリンク" xfId="2623" builtinId="8" hidden="1"/>
    <cellStyle name="ハイパーリンク" xfId="2625" builtinId="8" hidden="1"/>
    <cellStyle name="ハイパーリンク" xfId="2627" builtinId="8" hidden="1"/>
    <cellStyle name="ハイパーリンク" xfId="2629" builtinId="8" hidden="1"/>
    <cellStyle name="ハイパーリンク" xfId="2631" builtinId="8" hidden="1"/>
    <cellStyle name="ハイパーリンク" xfId="2633" builtinId="8" hidden="1"/>
    <cellStyle name="ハイパーリンク" xfId="2635" builtinId="8" hidden="1"/>
    <cellStyle name="ハイパーリンク" xfId="2637" builtinId="8" hidden="1"/>
    <cellStyle name="ハイパーリンク" xfId="2639" builtinId="8" hidden="1"/>
    <cellStyle name="ハイパーリンク" xfId="2641" builtinId="8" hidden="1"/>
    <cellStyle name="ハイパーリンク" xfId="2643" builtinId="8" hidden="1"/>
    <cellStyle name="ハイパーリンク" xfId="2645" builtinId="8" hidden="1"/>
    <cellStyle name="ハイパーリンク" xfId="2647" builtinId="8" hidden="1"/>
    <cellStyle name="ハイパーリンク" xfId="2649" builtinId="8" hidden="1"/>
    <cellStyle name="ハイパーリンク" xfId="2651" builtinId="8" hidden="1"/>
    <cellStyle name="ハイパーリンク" xfId="2653" builtinId="8" hidden="1"/>
    <cellStyle name="ハイパーリンク" xfId="2655" builtinId="8" hidden="1"/>
    <cellStyle name="ハイパーリンク" xfId="2657" builtinId="8" hidden="1"/>
    <cellStyle name="ハイパーリンク" xfId="2659" builtinId="8" hidden="1"/>
    <cellStyle name="ハイパーリンク" xfId="2661" builtinId="8" hidden="1"/>
    <cellStyle name="ハイパーリンク" xfId="2663" builtinId="8" hidden="1"/>
    <cellStyle name="ハイパーリンク" xfId="2665" builtinId="8" hidden="1"/>
    <cellStyle name="ハイパーリンク" xfId="2667" builtinId="8" hidden="1"/>
    <cellStyle name="ハイパーリンク" xfId="2669" builtinId="8" hidden="1"/>
    <cellStyle name="ハイパーリンク" xfId="2671" builtinId="8" hidden="1"/>
    <cellStyle name="ハイパーリンク" xfId="2673" builtinId="8" hidden="1"/>
    <cellStyle name="ハイパーリンク" xfId="2675" builtinId="8" hidden="1"/>
    <cellStyle name="ハイパーリンク" xfId="2677" builtinId="8" hidden="1"/>
    <cellStyle name="ハイパーリンク" xfId="2679" builtinId="8" hidden="1"/>
    <cellStyle name="ハイパーリンク" xfId="2681" builtinId="8" hidden="1"/>
    <cellStyle name="ハイパーリンク" xfId="2683" builtinId="8" hidden="1"/>
    <cellStyle name="ハイパーリンク" xfId="2685" builtinId="8" hidden="1"/>
    <cellStyle name="ハイパーリンク" xfId="2687" builtinId="8" hidden="1"/>
    <cellStyle name="ハイパーリンク" xfId="2689" builtinId="8" hidden="1"/>
    <cellStyle name="ハイパーリンク" xfId="2691" builtinId="8" hidden="1"/>
    <cellStyle name="ハイパーリンク" xfId="2693" builtinId="8" hidden="1"/>
    <cellStyle name="ハイパーリンク" xfId="2695" builtinId="8" hidden="1"/>
    <cellStyle name="ハイパーリンク" xfId="2697" builtinId="8" hidden="1"/>
    <cellStyle name="ハイパーリンク" xfId="2699" builtinId="8" hidden="1"/>
    <cellStyle name="ハイパーリンク" xfId="2701" builtinId="8" hidden="1"/>
    <cellStyle name="ハイパーリンク" xfId="2703" builtinId="8" hidden="1"/>
    <cellStyle name="ハイパーリンク" xfId="2705" builtinId="8" hidden="1"/>
    <cellStyle name="ハイパーリンク" xfId="2707" builtinId="8" hidden="1"/>
    <cellStyle name="ハイパーリンク" xfId="2709" builtinId="8" hidden="1"/>
    <cellStyle name="ハイパーリンク" xfId="2711" builtinId="8" hidden="1"/>
    <cellStyle name="ハイパーリンク" xfId="2713" builtinId="8" hidden="1"/>
    <cellStyle name="ハイパーリンク" xfId="2715" builtinId="8" hidden="1"/>
    <cellStyle name="ハイパーリンク" xfId="2717" builtinId="8" hidden="1"/>
    <cellStyle name="ハイパーリンク" xfId="2719" builtinId="8" hidden="1"/>
    <cellStyle name="ハイパーリンク" xfId="2721" builtinId="8" hidden="1"/>
    <cellStyle name="ハイパーリンク" xfId="2723" builtinId="8" hidden="1"/>
    <cellStyle name="ハイパーリンク" xfId="2725" builtinId="8" hidden="1"/>
    <cellStyle name="ハイパーリンク" xfId="2727" builtinId="8" hidden="1"/>
    <cellStyle name="ハイパーリンク" xfId="2729" builtinId="8" hidden="1"/>
    <cellStyle name="ハイパーリンク" xfId="2731" builtinId="8" hidden="1"/>
    <cellStyle name="ハイパーリンク" xfId="2733" builtinId="8" hidden="1"/>
    <cellStyle name="ハイパーリンク" xfId="2735" builtinId="8" hidden="1"/>
    <cellStyle name="ハイパーリンク" xfId="2737" builtinId="8" hidden="1"/>
    <cellStyle name="ハイパーリンク" xfId="2739" builtinId="8" hidden="1"/>
    <cellStyle name="ハイパーリンク" xfId="2741" builtinId="8" hidden="1"/>
    <cellStyle name="ハイパーリンク" xfId="2743" builtinId="8" hidden="1"/>
    <cellStyle name="ハイパーリンク" xfId="2745" builtinId="8" hidden="1"/>
    <cellStyle name="ハイパーリンク" xfId="2747" builtinId="8" hidden="1"/>
    <cellStyle name="ハイパーリンク" xfId="2749" builtinId="8" hidden="1"/>
    <cellStyle name="ハイパーリンク" xfId="2751" builtinId="8" hidden="1"/>
    <cellStyle name="ハイパーリンク" xfId="2753" builtinId="8" hidden="1"/>
    <cellStyle name="ハイパーリンク" xfId="2755" builtinId="8" hidden="1"/>
    <cellStyle name="ハイパーリンク" xfId="2757" builtinId="8" hidden="1"/>
    <cellStyle name="ハイパーリンク" xfId="2759" builtinId="8" hidden="1"/>
    <cellStyle name="ハイパーリンク" xfId="2761" builtinId="8" hidden="1"/>
    <cellStyle name="ハイパーリンク" xfId="2763" builtinId="8" hidden="1"/>
    <cellStyle name="ハイパーリンク" xfId="2765" builtinId="8" hidden="1"/>
    <cellStyle name="ハイパーリンク" xfId="2767" builtinId="8" hidden="1"/>
    <cellStyle name="ハイパーリンク" xfId="2769" builtinId="8" hidden="1"/>
    <cellStyle name="ハイパーリンク" xfId="2771" builtinId="8" hidden="1"/>
    <cellStyle name="ハイパーリンク" xfId="277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  <cellStyle name="表示済みのハイパーリンク" xfId="978" builtinId="9" hidden="1"/>
    <cellStyle name="表示済みのハイパーリンク" xfId="980" builtinId="9" hidden="1"/>
    <cellStyle name="表示済みのハイパーリンク" xfId="982" builtinId="9" hidden="1"/>
    <cellStyle name="表示済みのハイパーリンク" xfId="984" builtinId="9" hidden="1"/>
    <cellStyle name="表示済みのハイパーリンク" xfId="986" builtinId="9" hidden="1"/>
    <cellStyle name="表示済みのハイパーリンク" xfId="988" builtinId="9" hidden="1"/>
    <cellStyle name="表示済みのハイパーリンク" xfId="990" builtinId="9" hidden="1"/>
    <cellStyle name="表示済みのハイパーリンク" xfId="992" builtinId="9" hidden="1"/>
    <cellStyle name="表示済みのハイパーリンク" xfId="994" builtinId="9" hidden="1"/>
    <cellStyle name="表示済みのハイパーリンク" xfId="996" builtinId="9" hidden="1"/>
    <cellStyle name="表示済みのハイパーリンク" xfId="998" builtinId="9" hidden="1"/>
    <cellStyle name="表示済みのハイパーリンク" xfId="1000" builtinId="9" hidden="1"/>
    <cellStyle name="表示済みのハイパーリンク" xfId="1002" builtinId="9" hidden="1"/>
    <cellStyle name="表示済みのハイパーリンク" xfId="1004" builtinId="9" hidden="1"/>
    <cellStyle name="表示済みのハイパーリンク" xfId="1006" builtinId="9" hidden="1"/>
    <cellStyle name="表示済みのハイパーリンク" xfId="1008" builtinId="9" hidden="1"/>
    <cellStyle name="表示済みのハイパーリンク" xfId="1010" builtinId="9" hidden="1"/>
    <cellStyle name="表示済みのハイパーリンク" xfId="1012" builtinId="9" hidden="1"/>
    <cellStyle name="表示済みのハイパーリンク" xfId="1014" builtinId="9" hidden="1"/>
    <cellStyle name="表示済みのハイパーリンク" xfId="1016" builtinId="9" hidden="1"/>
    <cellStyle name="表示済みのハイパーリンク" xfId="1018" builtinId="9" hidden="1"/>
    <cellStyle name="表示済みのハイパーリンク" xfId="1020" builtinId="9" hidden="1"/>
    <cellStyle name="表示済みのハイパーリンク" xfId="1022" builtinId="9" hidden="1"/>
    <cellStyle name="表示済みのハイパーリンク" xfId="1024" builtinId="9" hidden="1"/>
    <cellStyle name="表示済みのハイパーリンク" xfId="1026" builtinId="9" hidden="1"/>
    <cellStyle name="表示済みのハイパーリンク" xfId="1028" builtinId="9" hidden="1"/>
    <cellStyle name="表示済みのハイパーリンク" xfId="1030" builtinId="9" hidden="1"/>
    <cellStyle name="表示済みのハイパーリンク" xfId="1032" builtinId="9" hidden="1"/>
    <cellStyle name="表示済みのハイパーリンク" xfId="1034" builtinId="9" hidden="1"/>
    <cellStyle name="表示済みのハイパーリンク" xfId="1036" builtinId="9" hidden="1"/>
    <cellStyle name="表示済みのハイパーリンク" xfId="1038" builtinId="9" hidden="1"/>
    <cellStyle name="表示済みのハイパーリンク" xfId="1040" builtinId="9" hidden="1"/>
    <cellStyle name="表示済みのハイパーリンク" xfId="1042" builtinId="9" hidden="1"/>
    <cellStyle name="表示済みのハイパーリンク" xfId="1044" builtinId="9" hidden="1"/>
    <cellStyle name="表示済みのハイパーリンク" xfId="1046" builtinId="9" hidden="1"/>
    <cellStyle name="表示済みのハイパーリンク" xfId="1048" builtinId="9" hidden="1"/>
    <cellStyle name="表示済みのハイパーリンク" xfId="1050" builtinId="9" hidden="1"/>
    <cellStyle name="表示済みのハイパーリンク" xfId="1052" builtinId="9" hidden="1"/>
    <cellStyle name="表示済みのハイパーリンク" xfId="1054" builtinId="9" hidden="1"/>
    <cellStyle name="表示済みのハイパーリンク" xfId="1056" builtinId="9" hidden="1"/>
    <cellStyle name="表示済みのハイパーリンク" xfId="1058" builtinId="9" hidden="1"/>
    <cellStyle name="表示済みのハイパーリンク" xfId="1060" builtinId="9" hidden="1"/>
    <cellStyle name="表示済みのハイパーリンク" xfId="1062" builtinId="9" hidden="1"/>
    <cellStyle name="表示済みのハイパーリンク" xfId="1064" builtinId="9" hidden="1"/>
    <cellStyle name="表示済みのハイパーリンク" xfId="1066" builtinId="9" hidden="1"/>
    <cellStyle name="表示済みのハイパーリンク" xfId="1068" builtinId="9" hidden="1"/>
    <cellStyle name="表示済みのハイパーリンク" xfId="1070" builtinId="9" hidden="1"/>
    <cellStyle name="表示済みのハイパーリンク" xfId="1072" builtinId="9" hidden="1"/>
    <cellStyle name="表示済みのハイパーリンク" xfId="1074" builtinId="9" hidden="1"/>
    <cellStyle name="表示済みのハイパーリンク" xfId="1076" builtinId="9" hidden="1"/>
    <cellStyle name="表示済みのハイパーリンク" xfId="1078" builtinId="9" hidden="1"/>
    <cellStyle name="表示済みのハイパーリンク" xfId="1080" builtinId="9" hidden="1"/>
    <cellStyle name="表示済みのハイパーリンク" xfId="1082" builtinId="9" hidden="1"/>
    <cellStyle name="表示済みのハイパーリンク" xfId="1084" builtinId="9" hidden="1"/>
    <cellStyle name="表示済みのハイパーリンク" xfId="1086" builtinId="9" hidden="1"/>
    <cellStyle name="表示済みのハイパーリンク" xfId="1088" builtinId="9" hidden="1"/>
    <cellStyle name="表示済みのハイパーリンク" xfId="1090" builtinId="9" hidden="1"/>
    <cellStyle name="表示済みのハイパーリンク" xfId="1092" builtinId="9" hidden="1"/>
    <cellStyle name="表示済みのハイパーリンク" xfId="1094" builtinId="9" hidden="1"/>
    <cellStyle name="表示済みのハイパーリンク" xfId="1096" builtinId="9" hidden="1"/>
    <cellStyle name="表示済みのハイパーリンク" xfId="1098" builtinId="9" hidden="1"/>
    <cellStyle name="表示済みのハイパーリンク" xfId="1100" builtinId="9" hidden="1"/>
    <cellStyle name="表示済みのハイパーリンク" xfId="1102" builtinId="9" hidden="1"/>
    <cellStyle name="表示済みのハイパーリンク" xfId="1104" builtinId="9" hidden="1"/>
    <cellStyle name="表示済みのハイパーリンク" xfId="1106" builtinId="9" hidden="1"/>
    <cellStyle name="表示済みのハイパーリンク" xfId="1108" builtinId="9" hidden="1"/>
    <cellStyle name="表示済みのハイパーリンク" xfId="1110" builtinId="9" hidden="1"/>
    <cellStyle name="表示済みのハイパーリンク" xfId="1112" builtinId="9" hidden="1"/>
    <cellStyle name="表示済みのハイパーリンク" xfId="1114" builtinId="9" hidden="1"/>
    <cellStyle name="表示済みのハイパーリンク" xfId="1116" builtinId="9" hidden="1"/>
    <cellStyle name="表示済みのハイパーリンク" xfId="1118" builtinId="9" hidden="1"/>
    <cellStyle name="表示済みのハイパーリンク" xfId="1120" builtinId="9" hidden="1"/>
    <cellStyle name="表示済みのハイパーリンク" xfId="1122" builtinId="9" hidden="1"/>
    <cellStyle name="表示済みのハイパーリンク" xfId="1124" builtinId="9" hidden="1"/>
    <cellStyle name="表示済みのハイパーリンク" xfId="1126" builtinId="9" hidden="1"/>
    <cellStyle name="表示済みのハイパーリンク" xfId="1128" builtinId="9" hidden="1"/>
    <cellStyle name="表示済みのハイパーリンク" xfId="1130" builtinId="9" hidden="1"/>
    <cellStyle name="表示済みのハイパーリンク" xfId="1132" builtinId="9" hidden="1"/>
    <cellStyle name="表示済みのハイパーリンク" xfId="1134" builtinId="9" hidden="1"/>
    <cellStyle name="表示済みのハイパーリンク" xfId="1136" builtinId="9" hidden="1"/>
    <cellStyle name="表示済みのハイパーリンク" xfId="1138" builtinId="9" hidden="1"/>
    <cellStyle name="表示済みのハイパーリンク" xfId="1140" builtinId="9" hidden="1"/>
    <cellStyle name="表示済みのハイパーリンク" xfId="1142" builtinId="9" hidden="1"/>
    <cellStyle name="表示済みのハイパーリンク" xfId="1144" builtinId="9" hidden="1"/>
    <cellStyle name="表示済みのハイパーリンク" xfId="1146" builtinId="9" hidden="1"/>
    <cellStyle name="表示済みのハイパーリンク" xfId="1148" builtinId="9" hidden="1"/>
    <cellStyle name="表示済みのハイパーリンク" xfId="1150" builtinId="9" hidden="1"/>
    <cellStyle name="表示済みのハイパーリンク" xfId="1152" builtinId="9" hidden="1"/>
    <cellStyle name="表示済みのハイパーリンク" xfId="1154" builtinId="9" hidden="1"/>
    <cellStyle name="表示済みのハイパーリンク" xfId="1156" builtinId="9" hidden="1"/>
    <cellStyle name="表示済みのハイパーリンク" xfId="1158" builtinId="9" hidden="1"/>
    <cellStyle name="表示済みのハイパーリンク" xfId="1160" builtinId="9" hidden="1"/>
    <cellStyle name="表示済みのハイパーリンク" xfId="1162" builtinId="9" hidden="1"/>
    <cellStyle name="表示済みのハイパーリンク" xfId="1164" builtinId="9" hidden="1"/>
    <cellStyle name="表示済みのハイパーリンク" xfId="1166" builtinId="9" hidden="1"/>
    <cellStyle name="表示済みのハイパーリンク" xfId="1168" builtinId="9" hidden="1"/>
    <cellStyle name="表示済みのハイパーリンク" xfId="1170" builtinId="9" hidden="1"/>
    <cellStyle name="表示済みのハイパーリンク" xfId="1172" builtinId="9" hidden="1"/>
    <cellStyle name="表示済みのハイパーリンク" xfId="1174" builtinId="9" hidden="1"/>
    <cellStyle name="表示済みのハイパーリンク" xfId="1176" builtinId="9" hidden="1"/>
    <cellStyle name="表示済みのハイパーリンク" xfId="1178" builtinId="9" hidden="1"/>
    <cellStyle name="表示済みのハイパーリンク" xfId="1180" builtinId="9" hidden="1"/>
    <cellStyle name="表示済みのハイパーリンク" xfId="1182" builtinId="9" hidden="1"/>
    <cellStyle name="表示済みのハイパーリンク" xfId="1184" builtinId="9" hidden="1"/>
    <cellStyle name="表示済みのハイパーリンク" xfId="1186" builtinId="9" hidden="1"/>
    <cellStyle name="表示済みのハイパーリンク" xfId="1188" builtinId="9" hidden="1"/>
    <cellStyle name="表示済みのハイパーリンク" xfId="1190" builtinId="9" hidden="1"/>
    <cellStyle name="表示済みのハイパーリンク" xfId="1192" builtinId="9" hidden="1"/>
    <cellStyle name="表示済みのハイパーリンク" xfId="1194" builtinId="9" hidden="1"/>
    <cellStyle name="表示済みのハイパーリンク" xfId="1196" builtinId="9" hidden="1"/>
    <cellStyle name="表示済みのハイパーリンク" xfId="1198" builtinId="9" hidden="1"/>
    <cellStyle name="表示済みのハイパーリンク" xfId="1200" builtinId="9" hidden="1"/>
    <cellStyle name="表示済みのハイパーリンク" xfId="1202" builtinId="9" hidden="1"/>
    <cellStyle name="表示済みのハイパーリンク" xfId="1204" builtinId="9" hidden="1"/>
    <cellStyle name="表示済みのハイパーリンク" xfId="1206" builtinId="9" hidden="1"/>
    <cellStyle name="表示済みのハイパーリンク" xfId="1208" builtinId="9" hidden="1"/>
    <cellStyle name="表示済みのハイパーリンク" xfId="1210" builtinId="9" hidden="1"/>
    <cellStyle name="表示済みのハイパーリンク" xfId="1212" builtinId="9" hidden="1"/>
    <cellStyle name="表示済みのハイパーリンク" xfId="1214" builtinId="9" hidden="1"/>
    <cellStyle name="表示済みのハイパーリンク" xfId="1216" builtinId="9" hidden="1"/>
    <cellStyle name="表示済みのハイパーリンク" xfId="1218" builtinId="9" hidden="1"/>
    <cellStyle name="表示済みのハイパーリンク" xfId="1220" builtinId="9" hidden="1"/>
    <cellStyle name="表示済みのハイパーリンク" xfId="1222" builtinId="9" hidden="1"/>
    <cellStyle name="表示済みのハイパーリンク" xfId="1224" builtinId="9" hidden="1"/>
    <cellStyle name="表示済みのハイパーリンク" xfId="1226" builtinId="9" hidden="1"/>
    <cellStyle name="表示済みのハイパーリンク" xfId="1228" builtinId="9" hidden="1"/>
    <cellStyle name="表示済みのハイパーリンク" xfId="1230" builtinId="9" hidden="1"/>
    <cellStyle name="表示済みのハイパーリンク" xfId="1232" builtinId="9" hidden="1"/>
    <cellStyle name="表示済みのハイパーリンク" xfId="1234" builtinId="9" hidden="1"/>
    <cellStyle name="表示済みのハイパーリンク" xfId="1236" builtinId="9" hidden="1"/>
    <cellStyle name="表示済みのハイパーリンク" xfId="1238" builtinId="9" hidden="1"/>
    <cellStyle name="表示済みのハイパーリンク" xfId="1240" builtinId="9" hidden="1"/>
    <cellStyle name="表示済みのハイパーリンク" xfId="1242" builtinId="9" hidden="1"/>
    <cellStyle name="表示済みのハイパーリンク" xfId="1244" builtinId="9" hidden="1"/>
    <cellStyle name="表示済みのハイパーリンク" xfId="1246" builtinId="9" hidden="1"/>
    <cellStyle name="表示済みのハイパーリンク" xfId="1248" builtinId="9" hidden="1"/>
    <cellStyle name="表示済みのハイパーリンク" xfId="1250" builtinId="9" hidden="1"/>
    <cellStyle name="表示済みのハイパーリンク" xfId="1252" builtinId="9" hidden="1"/>
    <cellStyle name="表示済みのハイパーリンク" xfId="1254" builtinId="9" hidden="1"/>
    <cellStyle name="表示済みのハイパーリンク" xfId="1256" builtinId="9" hidden="1"/>
    <cellStyle name="表示済みのハイパーリンク" xfId="1258" builtinId="9" hidden="1"/>
    <cellStyle name="表示済みのハイパーリンク" xfId="1260" builtinId="9" hidden="1"/>
    <cellStyle name="表示済みのハイパーリンク" xfId="1262" builtinId="9" hidden="1"/>
    <cellStyle name="表示済みのハイパーリンク" xfId="1264" builtinId="9" hidden="1"/>
    <cellStyle name="表示済みのハイパーリンク" xfId="1266" builtinId="9" hidden="1"/>
    <cellStyle name="表示済みのハイパーリンク" xfId="1268" builtinId="9" hidden="1"/>
    <cellStyle name="表示済みのハイパーリンク" xfId="1270" builtinId="9" hidden="1"/>
    <cellStyle name="表示済みのハイパーリンク" xfId="1272" builtinId="9" hidden="1"/>
    <cellStyle name="表示済みのハイパーリンク" xfId="1274" builtinId="9" hidden="1"/>
    <cellStyle name="表示済みのハイパーリンク" xfId="1276" builtinId="9" hidden="1"/>
    <cellStyle name="表示済みのハイパーリンク" xfId="1278" builtinId="9" hidden="1"/>
    <cellStyle name="表示済みのハイパーリンク" xfId="1280" builtinId="9" hidden="1"/>
    <cellStyle name="表示済みのハイパーリンク" xfId="1282" builtinId="9" hidden="1"/>
    <cellStyle name="表示済みのハイパーリンク" xfId="1284" builtinId="9" hidden="1"/>
    <cellStyle name="表示済みのハイパーリンク" xfId="1286" builtinId="9" hidden="1"/>
    <cellStyle name="表示済みのハイパーリンク" xfId="1288" builtinId="9" hidden="1"/>
    <cellStyle name="表示済みのハイパーリンク" xfId="1290" builtinId="9" hidden="1"/>
    <cellStyle name="表示済みのハイパーリンク" xfId="1292" builtinId="9" hidden="1"/>
    <cellStyle name="表示済みのハイパーリンク" xfId="1294" builtinId="9" hidden="1"/>
    <cellStyle name="表示済みのハイパーリンク" xfId="1296" builtinId="9" hidden="1"/>
    <cellStyle name="表示済みのハイパーリンク" xfId="1298" builtinId="9" hidden="1"/>
    <cellStyle name="表示済みのハイパーリンク" xfId="1300" builtinId="9" hidden="1"/>
    <cellStyle name="表示済みのハイパーリンク" xfId="1302" builtinId="9" hidden="1"/>
    <cellStyle name="表示済みのハイパーリンク" xfId="1304" builtinId="9" hidden="1"/>
    <cellStyle name="表示済みのハイパーリンク" xfId="1306" builtinId="9" hidden="1"/>
    <cellStyle name="表示済みのハイパーリンク" xfId="1308" builtinId="9" hidden="1"/>
    <cellStyle name="表示済みのハイパーリンク" xfId="1310" builtinId="9" hidden="1"/>
    <cellStyle name="表示済みのハイパーリンク" xfId="1312" builtinId="9" hidden="1"/>
    <cellStyle name="表示済みのハイパーリンク" xfId="1314" builtinId="9" hidden="1"/>
    <cellStyle name="表示済みのハイパーリンク" xfId="1316" builtinId="9" hidden="1"/>
    <cellStyle name="表示済みのハイパーリンク" xfId="1318" builtinId="9" hidden="1"/>
    <cellStyle name="表示済みのハイパーリンク" xfId="1320" builtinId="9" hidden="1"/>
    <cellStyle name="表示済みのハイパーリンク" xfId="1322" builtinId="9" hidden="1"/>
    <cellStyle name="表示済みのハイパーリンク" xfId="1324" builtinId="9" hidden="1"/>
    <cellStyle name="表示済みのハイパーリンク" xfId="1326" builtinId="9" hidden="1"/>
    <cellStyle name="表示済みのハイパーリンク" xfId="1328" builtinId="9" hidden="1"/>
    <cellStyle name="表示済みのハイパーリンク" xfId="1330" builtinId="9" hidden="1"/>
    <cellStyle name="表示済みのハイパーリンク" xfId="1332" builtinId="9" hidden="1"/>
    <cellStyle name="表示済みのハイパーリンク" xfId="1334" builtinId="9" hidden="1"/>
    <cellStyle name="表示済みのハイパーリンク" xfId="1336" builtinId="9" hidden="1"/>
    <cellStyle name="表示済みのハイパーリンク" xfId="1338" builtinId="9" hidden="1"/>
    <cellStyle name="表示済みのハイパーリンク" xfId="1340" builtinId="9" hidden="1"/>
    <cellStyle name="表示済みのハイパーリンク" xfId="1342" builtinId="9" hidden="1"/>
    <cellStyle name="表示済みのハイパーリンク" xfId="1344" builtinId="9" hidden="1"/>
    <cellStyle name="表示済みのハイパーリンク" xfId="1346" builtinId="9" hidden="1"/>
    <cellStyle name="表示済みのハイパーリンク" xfId="1348" builtinId="9" hidden="1"/>
    <cellStyle name="表示済みのハイパーリンク" xfId="1350" builtinId="9" hidden="1"/>
    <cellStyle name="表示済みのハイパーリンク" xfId="1352" builtinId="9" hidden="1"/>
    <cellStyle name="表示済みのハイパーリンク" xfId="1354" builtinId="9" hidden="1"/>
    <cellStyle name="表示済みのハイパーリンク" xfId="1356" builtinId="9" hidden="1"/>
    <cellStyle name="表示済みのハイパーリンク" xfId="1358" builtinId="9" hidden="1"/>
    <cellStyle name="表示済みのハイパーリンク" xfId="1360" builtinId="9" hidden="1"/>
    <cellStyle name="表示済みのハイパーリンク" xfId="1362" builtinId="9" hidden="1"/>
    <cellStyle name="表示済みのハイパーリンク" xfId="1364" builtinId="9" hidden="1"/>
    <cellStyle name="表示済みのハイパーリンク" xfId="1366" builtinId="9" hidden="1"/>
    <cellStyle name="表示済みのハイパーリンク" xfId="1368" builtinId="9" hidden="1"/>
    <cellStyle name="表示済みのハイパーリンク" xfId="1370" builtinId="9" hidden="1"/>
    <cellStyle name="表示済みのハイパーリンク" xfId="1372" builtinId="9" hidden="1"/>
    <cellStyle name="表示済みのハイパーリンク" xfId="1374" builtinId="9" hidden="1"/>
    <cellStyle name="表示済みのハイパーリンク" xfId="1376" builtinId="9" hidden="1"/>
    <cellStyle name="表示済みのハイパーリンク" xfId="1378" builtinId="9" hidden="1"/>
    <cellStyle name="表示済みのハイパーリンク" xfId="1380" builtinId="9" hidden="1"/>
    <cellStyle name="表示済みのハイパーリンク" xfId="1382" builtinId="9" hidden="1"/>
    <cellStyle name="表示済みのハイパーリンク" xfId="1384" builtinId="9" hidden="1"/>
    <cellStyle name="表示済みのハイパーリンク" xfId="1386" builtinId="9" hidden="1"/>
    <cellStyle name="表示済みのハイパーリンク" xfId="1388" builtinId="9" hidden="1"/>
    <cellStyle name="表示済みのハイパーリンク" xfId="1390" builtinId="9" hidden="1"/>
    <cellStyle name="表示済みのハイパーリンク" xfId="1392" builtinId="9" hidden="1"/>
    <cellStyle name="表示済みのハイパーリンク" xfId="1394" builtinId="9" hidden="1"/>
    <cellStyle name="表示済みのハイパーリンク" xfId="1396" builtinId="9" hidden="1"/>
    <cellStyle name="表示済みのハイパーリンク" xfId="1398" builtinId="9" hidden="1"/>
    <cellStyle name="表示済みのハイパーリンク" xfId="1400" builtinId="9" hidden="1"/>
    <cellStyle name="表示済みのハイパーリンク" xfId="1402" builtinId="9" hidden="1"/>
    <cellStyle name="表示済みのハイパーリンク" xfId="1404" builtinId="9" hidden="1"/>
    <cellStyle name="表示済みのハイパーリンク" xfId="1406" builtinId="9" hidden="1"/>
    <cellStyle name="表示済みのハイパーリンク" xfId="1408" builtinId="9" hidden="1"/>
    <cellStyle name="表示済みのハイパーリンク" xfId="1410" builtinId="9" hidden="1"/>
    <cellStyle name="表示済みのハイパーリンク" xfId="1412" builtinId="9" hidden="1"/>
    <cellStyle name="表示済みのハイパーリンク" xfId="1414" builtinId="9" hidden="1"/>
    <cellStyle name="表示済みのハイパーリンク" xfId="1416" builtinId="9" hidden="1"/>
    <cellStyle name="表示済みのハイパーリンク" xfId="1418" builtinId="9" hidden="1"/>
    <cellStyle name="表示済みのハイパーリンク" xfId="1420" builtinId="9" hidden="1"/>
    <cellStyle name="表示済みのハイパーリンク" xfId="1422" builtinId="9" hidden="1"/>
    <cellStyle name="表示済みのハイパーリンク" xfId="1424" builtinId="9" hidden="1"/>
    <cellStyle name="表示済みのハイパーリンク" xfId="1426" builtinId="9" hidden="1"/>
    <cellStyle name="表示済みのハイパーリンク" xfId="1428" builtinId="9" hidden="1"/>
    <cellStyle name="表示済みのハイパーリンク" xfId="1430" builtinId="9" hidden="1"/>
    <cellStyle name="表示済みのハイパーリンク" xfId="1432" builtinId="9" hidden="1"/>
    <cellStyle name="表示済みのハイパーリンク" xfId="1434" builtinId="9" hidden="1"/>
    <cellStyle name="表示済みのハイパーリンク" xfId="1436" builtinId="9" hidden="1"/>
    <cellStyle name="表示済みのハイパーリンク" xfId="1438" builtinId="9" hidden="1"/>
    <cellStyle name="表示済みのハイパーリンク" xfId="1440" builtinId="9" hidden="1"/>
    <cellStyle name="表示済みのハイパーリンク" xfId="1442" builtinId="9" hidden="1"/>
    <cellStyle name="表示済みのハイパーリンク" xfId="1444" builtinId="9" hidden="1"/>
    <cellStyle name="表示済みのハイパーリンク" xfId="1446" builtinId="9" hidden="1"/>
    <cellStyle name="表示済みのハイパーリンク" xfId="1448" builtinId="9" hidden="1"/>
    <cellStyle name="表示済みのハイパーリンク" xfId="1450" builtinId="9" hidden="1"/>
    <cellStyle name="表示済みのハイパーリンク" xfId="1452" builtinId="9" hidden="1"/>
    <cellStyle name="表示済みのハイパーリンク" xfId="1454" builtinId="9" hidden="1"/>
    <cellStyle name="表示済みのハイパーリンク" xfId="1456" builtinId="9" hidden="1"/>
    <cellStyle name="表示済みのハイパーリンク" xfId="1458" builtinId="9" hidden="1"/>
    <cellStyle name="表示済みのハイパーリンク" xfId="1460" builtinId="9" hidden="1"/>
    <cellStyle name="表示済みのハイパーリンク" xfId="1462" builtinId="9" hidden="1"/>
    <cellStyle name="表示済みのハイパーリンク" xfId="1464" builtinId="9" hidden="1"/>
    <cellStyle name="表示済みのハイパーリンク" xfId="1466" builtinId="9" hidden="1"/>
    <cellStyle name="表示済みのハイパーリンク" xfId="1468" builtinId="9" hidden="1"/>
    <cellStyle name="表示済みのハイパーリンク" xfId="1470" builtinId="9" hidden="1"/>
    <cellStyle name="表示済みのハイパーリンク" xfId="1472" builtinId="9" hidden="1"/>
    <cellStyle name="表示済みのハイパーリンク" xfId="1474" builtinId="9" hidden="1"/>
    <cellStyle name="表示済みのハイパーリンク" xfId="1476" builtinId="9" hidden="1"/>
    <cellStyle name="表示済みのハイパーリンク" xfId="1478" builtinId="9" hidden="1"/>
    <cellStyle name="表示済みのハイパーリンク" xfId="1480" builtinId="9" hidden="1"/>
    <cellStyle name="表示済みのハイパーリンク" xfId="1482" builtinId="9" hidden="1"/>
    <cellStyle name="表示済みのハイパーリンク" xfId="1484" builtinId="9" hidden="1"/>
    <cellStyle name="表示済みのハイパーリンク" xfId="1486" builtinId="9" hidden="1"/>
    <cellStyle name="表示済みのハイパーリンク" xfId="1488" builtinId="9" hidden="1"/>
    <cellStyle name="表示済みのハイパーリンク" xfId="1490" builtinId="9" hidden="1"/>
    <cellStyle name="表示済みのハイパーリンク" xfId="1492" builtinId="9" hidden="1"/>
    <cellStyle name="表示済みのハイパーリンク" xfId="1494" builtinId="9" hidden="1"/>
    <cellStyle name="表示済みのハイパーリンク" xfId="1496" builtinId="9" hidden="1"/>
    <cellStyle name="表示済みのハイパーリンク" xfId="1498" builtinId="9" hidden="1"/>
    <cellStyle name="表示済みのハイパーリンク" xfId="1500" builtinId="9" hidden="1"/>
    <cellStyle name="表示済みのハイパーリンク" xfId="1502" builtinId="9" hidden="1"/>
    <cellStyle name="表示済みのハイパーリンク" xfId="1504" builtinId="9" hidden="1"/>
    <cellStyle name="表示済みのハイパーリンク" xfId="1506" builtinId="9" hidden="1"/>
    <cellStyle name="表示済みのハイパーリンク" xfId="1508" builtinId="9" hidden="1"/>
    <cellStyle name="表示済みのハイパーリンク" xfId="1510" builtinId="9" hidden="1"/>
    <cellStyle name="表示済みのハイパーリンク" xfId="1512" builtinId="9" hidden="1"/>
    <cellStyle name="表示済みのハイパーリンク" xfId="1514" builtinId="9" hidden="1"/>
    <cellStyle name="表示済みのハイパーリンク" xfId="1516" builtinId="9" hidden="1"/>
    <cellStyle name="表示済みのハイパーリンク" xfId="1518" builtinId="9" hidden="1"/>
    <cellStyle name="表示済みのハイパーリンク" xfId="1520" builtinId="9" hidden="1"/>
    <cellStyle name="表示済みのハイパーリンク" xfId="1522" builtinId="9" hidden="1"/>
    <cellStyle name="表示済みのハイパーリンク" xfId="1524" builtinId="9" hidden="1"/>
    <cellStyle name="表示済みのハイパーリンク" xfId="1526" builtinId="9" hidden="1"/>
    <cellStyle name="表示済みのハイパーリンク" xfId="1528" builtinId="9" hidden="1"/>
    <cellStyle name="表示済みのハイパーリンク" xfId="1530" builtinId="9" hidden="1"/>
    <cellStyle name="表示済みのハイパーリンク" xfId="1532" builtinId="9" hidden="1"/>
    <cellStyle name="表示済みのハイパーリンク" xfId="1534" builtinId="9" hidden="1"/>
    <cellStyle name="表示済みのハイパーリンク" xfId="1536" builtinId="9" hidden="1"/>
    <cellStyle name="表示済みのハイパーリンク" xfId="1538" builtinId="9" hidden="1"/>
    <cellStyle name="表示済みのハイパーリンク" xfId="1540" builtinId="9" hidden="1"/>
    <cellStyle name="表示済みのハイパーリンク" xfId="1542" builtinId="9" hidden="1"/>
    <cellStyle name="表示済みのハイパーリンク" xfId="1544" builtinId="9" hidden="1"/>
    <cellStyle name="表示済みのハイパーリンク" xfId="1546" builtinId="9" hidden="1"/>
    <cellStyle name="表示済みのハイパーリンク" xfId="1548" builtinId="9" hidden="1"/>
    <cellStyle name="表示済みのハイパーリンク" xfId="1550" builtinId="9" hidden="1"/>
    <cellStyle name="表示済みのハイパーリンク" xfId="1552" builtinId="9" hidden="1"/>
    <cellStyle name="表示済みのハイパーリンク" xfId="1554" builtinId="9" hidden="1"/>
    <cellStyle name="表示済みのハイパーリンク" xfId="1556" builtinId="9" hidden="1"/>
    <cellStyle name="表示済みのハイパーリンク" xfId="1558" builtinId="9" hidden="1"/>
    <cellStyle name="表示済みのハイパーリンク" xfId="1560" builtinId="9" hidden="1"/>
    <cellStyle name="表示済みのハイパーリンク" xfId="1562" builtinId="9" hidden="1"/>
    <cellStyle name="表示済みのハイパーリンク" xfId="1564" builtinId="9" hidden="1"/>
    <cellStyle name="表示済みのハイパーリンク" xfId="1566" builtinId="9" hidden="1"/>
    <cellStyle name="表示済みのハイパーリンク" xfId="1568" builtinId="9" hidden="1"/>
    <cellStyle name="表示済みのハイパーリンク" xfId="1570" builtinId="9" hidden="1"/>
    <cellStyle name="表示済みのハイパーリンク" xfId="1572" builtinId="9" hidden="1"/>
    <cellStyle name="表示済みのハイパーリンク" xfId="1574" builtinId="9" hidden="1"/>
    <cellStyle name="表示済みのハイパーリンク" xfId="1576" builtinId="9" hidden="1"/>
    <cellStyle name="表示済みのハイパーリンク" xfId="1578" builtinId="9" hidden="1"/>
    <cellStyle name="表示済みのハイパーリンク" xfId="1580" builtinId="9" hidden="1"/>
    <cellStyle name="表示済みのハイパーリンク" xfId="1582" builtinId="9" hidden="1"/>
    <cellStyle name="表示済みのハイパーリンク" xfId="1584" builtinId="9" hidden="1"/>
    <cellStyle name="表示済みのハイパーリンク" xfId="1586" builtinId="9" hidden="1"/>
    <cellStyle name="表示済みのハイパーリンク" xfId="1588" builtinId="9" hidden="1"/>
    <cellStyle name="表示済みのハイパーリンク" xfId="1590" builtinId="9" hidden="1"/>
    <cellStyle name="表示済みのハイパーリンク" xfId="1592" builtinId="9" hidden="1"/>
    <cellStyle name="表示済みのハイパーリンク" xfId="1594" builtinId="9" hidden="1"/>
    <cellStyle name="表示済みのハイパーリンク" xfId="1596" builtinId="9" hidden="1"/>
    <cellStyle name="表示済みのハイパーリンク" xfId="1598" builtinId="9" hidden="1"/>
    <cellStyle name="表示済みのハイパーリンク" xfId="1600" builtinId="9" hidden="1"/>
    <cellStyle name="表示済みのハイパーリンク" xfId="1602" builtinId="9" hidden="1"/>
    <cellStyle name="表示済みのハイパーリンク" xfId="1604" builtinId="9" hidden="1"/>
    <cellStyle name="表示済みのハイパーリンク" xfId="1606" builtinId="9" hidden="1"/>
    <cellStyle name="表示済みのハイパーリンク" xfId="1608" builtinId="9" hidden="1"/>
    <cellStyle name="表示済みのハイパーリンク" xfId="1610" builtinId="9" hidden="1"/>
    <cellStyle name="表示済みのハイパーリンク" xfId="1612" builtinId="9" hidden="1"/>
    <cellStyle name="表示済みのハイパーリンク" xfId="1614" builtinId="9" hidden="1"/>
    <cellStyle name="表示済みのハイパーリンク" xfId="1616" builtinId="9" hidden="1"/>
    <cellStyle name="表示済みのハイパーリンク" xfId="1618" builtinId="9" hidden="1"/>
    <cellStyle name="表示済みのハイパーリンク" xfId="1620" builtinId="9" hidden="1"/>
    <cellStyle name="表示済みのハイパーリンク" xfId="1622" builtinId="9" hidden="1"/>
    <cellStyle name="表示済みのハイパーリンク" xfId="1624" builtinId="9" hidden="1"/>
    <cellStyle name="表示済みのハイパーリンク" xfId="1626" builtinId="9" hidden="1"/>
    <cellStyle name="表示済みのハイパーリンク" xfId="1628" builtinId="9" hidden="1"/>
    <cellStyle name="表示済みのハイパーリンク" xfId="1630" builtinId="9" hidden="1"/>
    <cellStyle name="表示済みのハイパーリンク" xfId="1632" builtinId="9" hidden="1"/>
    <cellStyle name="表示済みのハイパーリンク" xfId="1634" builtinId="9" hidden="1"/>
    <cellStyle name="表示済みのハイパーリンク" xfId="1636" builtinId="9" hidden="1"/>
    <cellStyle name="表示済みのハイパーリンク" xfId="1638" builtinId="9" hidden="1"/>
    <cellStyle name="表示済みのハイパーリンク" xfId="1640" builtinId="9" hidden="1"/>
    <cellStyle name="表示済みのハイパーリンク" xfId="1642" builtinId="9" hidden="1"/>
    <cellStyle name="表示済みのハイパーリンク" xfId="1644" builtinId="9" hidden="1"/>
    <cellStyle name="表示済みのハイパーリンク" xfId="1646" builtinId="9" hidden="1"/>
    <cellStyle name="表示済みのハイパーリンク" xfId="1648" builtinId="9" hidden="1"/>
    <cellStyle name="表示済みのハイパーリンク" xfId="1650" builtinId="9" hidden="1"/>
    <cellStyle name="表示済みのハイパーリンク" xfId="1652" builtinId="9" hidden="1"/>
    <cellStyle name="表示済みのハイパーリンク" xfId="1654" builtinId="9" hidden="1"/>
    <cellStyle name="表示済みのハイパーリンク" xfId="1656" builtinId="9" hidden="1"/>
    <cellStyle name="表示済みのハイパーリンク" xfId="1658" builtinId="9" hidden="1"/>
    <cellStyle name="表示済みのハイパーリンク" xfId="1660" builtinId="9" hidden="1"/>
    <cellStyle name="表示済みのハイパーリンク" xfId="1662" builtinId="9" hidden="1"/>
    <cellStyle name="表示済みのハイパーリンク" xfId="1664" builtinId="9" hidden="1"/>
    <cellStyle name="表示済みのハイパーリンク" xfId="1666" builtinId="9" hidden="1"/>
    <cellStyle name="表示済みのハイパーリンク" xfId="1668" builtinId="9" hidden="1"/>
    <cellStyle name="表示済みのハイパーリンク" xfId="1670" builtinId="9" hidden="1"/>
    <cellStyle name="表示済みのハイパーリンク" xfId="1672" builtinId="9" hidden="1"/>
    <cellStyle name="表示済みのハイパーリンク" xfId="1674" builtinId="9" hidden="1"/>
    <cellStyle name="表示済みのハイパーリンク" xfId="1676" builtinId="9" hidden="1"/>
    <cellStyle name="表示済みのハイパーリンク" xfId="1678" builtinId="9" hidden="1"/>
    <cellStyle name="表示済みのハイパーリンク" xfId="1680" builtinId="9" hidden="1"/>
    <cellStyle name="表示済みのハイパーリンク" xfId="1682" builtinId="9" hidden="1"/>
    <cellStyle name="表示済みのハイパーリンク" xfId="1684" builtinId="9" hidden="1"/>
    <cellStyle name="表示済みのハイパーリンク" xfId="1686" builtinId="9" hidden="1"/>
    <cellStyle name="表示済みのハイパーリンク" xfId="1688" builtinId="9" hidden="1"/>
    <cellStyle name="表示済みのハイパーリンク" xfId="1690" builtinId="9" hidden="1"/>
    <cellStyle name="表示済みのハイパーリンク" xfId="1692" builtinId="9" hidden="1"/>
    <cellStyle name="表示済みのハイパーリンク" xfId="1694" builtinId="9" hidden="1"/>
    <cellStyle name="表示済みのハイパーリンク" xfId="1696" builtinId="9" hidden="1"/>
    <cellStyle name="表示済みのハイパーリンク" xfId="1698" builtinId="9" hidden="1"/>
    <cellStyle name="表示済みのハイパーリンク" xfId="1700" builtinId="9" hidden="1"/>
    <cellStyle name="表示済みのハイパーリンク" xfId="1702" builtinId="9" hidden="1"/>
    <cellStyle name="表示済みのハイパーリンク" xfId="1704" builtinId="9" hidden="1"/>
    <cellStyle name="表示済みのハイパーリンク" xfId="1706" builtinId="9" hidden="1"/>
    <cellStyle name="表示済みのハイパーリンク" xfId="1708" builtinId="9" hidden="1"/>
    <cellStyle name="表示済みのハイパーリンク" xfId="1710" builtinId="9" hidden="1"/>
    <cellStyle name="表示済みのハイパーリンク" xfId="1712" builtinId="9" hidden="1"/>
    <cellStyle name="表示済みのハイパーリンク" xfId="1714" builtinId="9" hidden="1"/>
    <cellStyle name="表示済みのハイパーリンク" xfId="1716" builtinId="9" hidden="1"/>
    <cellStyle name="表示済みのハイパーリンク" xfId="1718" builtinId="9" hidden="1"/>
    <cellStyle name="表示済みのハイパーリンク" xfId="1720" builtinId="9" hidden="1"/>
    <cellStyle name="表示済みのハイパーリンク" xfId="1722" builtinId="9" hidden="1"/>
    <cellStyle name="表示済みのハイパーリンク" xfId="1724" builtinId="9" hidden="1"/>
    <cellStyle name="表示済みのハイパーリンク" xfId="1726" builtinId="9" hidden="1"/>
    <cellStyle name="表示済みのハイパーリンク" xfId="1728" builtinId="9" hidden="1"/>
    <cellStyle name="表示済みのハイパーリンク" xfId="1730" builtinId="9" hidden="1"/>
    <cellStyle name="表示済みのハイパーリンク" xfId="1732" builtinId="9" hidden="1"/>
    <cellStyle name="表示済みのハイパーリンク" xfId="1734" builtinId="9" hidden="1"/>
    <cellStyle name="表示済みのハイパーリンク" xfId="1736" builtinId="9" hidden="1"/>
    <cellStyle name="表示済みのハイパーリンク" xfId="1738" builtinId="9" hidden="1"/>
    <cellStyle name="表示済みのハイパーリンク" xfId="1740" builtinId="9" hidden="1"/>
    <cellStyle name="表示済みのハイパーリンク" xfId="1742" builtinId="9" hidden="1"/>
    <cellStyle name="表示済みのハイパーリンク" xfId="1744" builtinId="9" hidden="1"/>
    <cellStyle name="表示済みのハイパーリンク" xfId="1746" builtinId="9" hidden="1"/>
    <cellStyle name="表示済みのハイパーリンク" xfId="1748" builtinId="9" hidden="1"/>
    <cellStyle name="表示済みのハイパーリンク" xfId="1750" builtinId="9" hidden="1"/>
    <cellStyle name="表示済みのハイパーリンク" xfId="1752" builtinId="9" hidden="1"/>
    <cellStyle name="表示済みのハイパーリンク" xfId="1754" builtinId="9" hidden="1"/>
    <cellStyle name="表示済みのハイパーリンク" xfId="1756" builtinId="9" hidden="1"/>
    <cellStyle name="表示済みのハイパーリンク" xfId="1758" builtinId="9" hidden="1"/>
    <cellStyle name="表示済みのハイパーリンク" xfId="1760" builtinId="9" hidden="1"/>
    <cellStyle name="表示済みのハイパーリンク" xfId="1762" builtinId="9" hidden="1"/>
    <cellStyle name="表示済みのハイパーリンク" xfId="1764" builtinId="9" hidden="1"/>
    <cellStyle name="表示済みのハイパーリンク" xfId="1766" builtinId="9" hidden="1"/>
    <cellStyle name="表示済みのハイパーリンク" xfId="1768" builtinId="9" hidden="1"/>
    <cellStyle name="表示済みのハイパーリンク" xfId="1770" builtinId="9" hidden="1"/>
    <cellStyle name="表示済みのハイパーリンク" xfId="1772" builtinId="9" hidden="1"/>
    <cellStyle name="表示済みのハイパーリンク" xfId="1774" builtinId="9" hidden="1"/>
    <cellStyle name="表示済みのハイパーリンク" xfId="1776" builtinId="9" hidden="1"/>
    <cellStyle name="表示済みのハイパーリンク" xfId="1778" builtinId="9" hidden="1"/>
    <cellStyle name="表示済みのハイパーリンク" xfId="1780" builtinId="9" hidden="1"/>
    <cellStyle name="表示済みのハイパーリンク" xfId="1782" builtinId="9" hidden="1"/>
    <cellStyle name="表示済みのハイパーリンク" xfId="1784" builtinId="9" hidden="1"/>
    <cellStyle name="表示済みのハイパーリンク" xfId="1786" builtinId="9" hidden="1"/>
    <cellStyle name="表示済みのハイパーリンク" xfId="1788" builtinId="9" hidden="1"/>
    <cellStyle name="表示済みのハイパーリンク" xfId="1790" builtinId="9" hidden="1"/>
    <cellStyle name="表示済みのハイパーリンク" xfId="1792" builtinId="9" hidden="1"/>
    <cellStyle name="表示済みのハイパーリンク" xfId="1794" builtinId="9" hidden="1"/>
    <cellStyle name="表示済みのハイパーリンク" xfId="1796" builtinId="9" hidden="1"/>
    <cellStyle name="表示済みのハイパーリンク" xfId="1798" builtinId="9" hidden="1"/>
    <cellStyle name="表示済みのハイパーリンク" xfId="1800" builtinId="9" hidden="1"/>
    <cellStyle name="表示済みのハイパーリンク" xfId="1802" builtinId="9" hidden="1"/>
    <cellStyle name="表示済みのハイパーリンク" xfId="1804" builtinId="9" hidden="1"/>
    <cellStyle name="表示済みのハイパーリンク" xfId="1806" builtinId="9" hidden="1"/>
    <cellStyle name="表示済みのハイパーリンク" xfId="1808" builtinId="9" hidden="1"/>
    <cellStyle name="表示済みのハイパーリンク" xfId="1810" builtinId="9" hidden="1"/>
    <cellStyle name="表示済みのハイパーリンク" xfId="1812" builtinId="9" hidden="1"/>
    <cellStyle name="表示済みのハイパーリンク" xfId="1814" builtinId="9" hidden="1"/>
    <cellStyle name="表示済みのハイパーリンク" xfId="1816" builtinId="9" hidden="1"/>
    <cellStyle name="表示済みのハイパーリンク" xfId="1818" builtinId="9" hidden="1"/>
    <cellStyle name="表示済みのハイパーリンク" xfId="1820" builtinId="9" hidden="1"/>
    <cellStyle name="表示済みのハイパーリンク" xfId="1822" builtinId="9" hidden="1"/>
    <cellStyle name="表示済みのハイパーリンク" xfId="1824" builtinId="9" hidden="1"/>
    <cellStyle name="表示済みのハイパーリンク" xfId="1826" builtinId="9" hidden="1"/>
    <cellStyle name="表示済みのハイパーリンク" xfId="1828" builtinId="9" hidden="1"/>
    <cellStyle name="表示済みのハイパーリンク" xfId="1830" builtinId="9" hidden="1"/>
    <cellStyle name="表示済みのハイパーリンク" xfId="1832" builtinId="9" hidden="1"/>
    <cellStyle name="表示済みのハイパーリンク" xfId="1834" builtinId="9" hidden="1"/>
    <cellStyle name="表示済みのハイパーリンク" xfId="1836" builtinId="9" hidden="1"/>
    <cellStyle name="表示済みのハイパーリンク" xfId="1838" builtinId="9" hidden="1"/>
    <cellStyle name="表示済みのハイパーリンク" xfId="1840" builtinId="9" hidden="1"/>
    <cellStyle name="表示済みのハイパーリンク" xfId="1842" builtinId="9" hidden="1"/>
    <cellStyle name="表示済みのハイパーリンク" xfId="1844" builtinId="9" hidden="1"/>
    <cellStyle name="表示済みのハイパーリンク" xfId="1846" builtinId="9" hidden="1"/>
    <cellStyle name="表示済みのハイパーリンク" xfId="1848" builtinId="9" hidden="1"/>
    <cellStyle name="表示済みのハイパーリンク" xfId="1850" builtinId="9" hidden="1"/>
    <cellStyle name="表示済みのハイパーリンク" xfId="1852" builtinId="9" hidden="1"/>
    <cellStyle name="表示済みのハイパーリンク" xfId="1854" builtinId="9" hidden="1"/>
    <cellStyle name="表示済みのハイパーリンク" xfId="1856" builtinId="9" hidden="1"/>
    <cellStyle name="表示済みのハイパーリンク" xfId="1858" builtinId="9" hidden="1"/>
    <cellStyle name="表示済みのハイパーリンク" xfId="1860" builtinId="9" hidden="1"/>
    <cellStyle name="表示済みのハイパーリンク" xfId="1862" builtinId="9" hidden="1"/>
    <cellStyle name="表示済みのハイパーリンク" xfId="1864" builtinId="9" hidden="1"/>
    <cellStyle name="表示済みのハイパーリンク" xfId="1866" builtinId="9" hidden="1"/>
    <cellStyle name="表示済みのハイパーリンク" xfId="1868" builtinId="9" hidden="1"/>
    <cellStyle name="表示済みのハイパーリンク" xfId="1870" builtinId="9" hidden="1"/>
    <cellStyle name="表示済みのハイパーリンク" xfId="1872" builtinId="9" hidden="1"/>
    <cellStyle name="表示済みのハイパーリンク" xfId="1874" builtinId="9" hidden="1"/>
    <cellStyle name="表示済みのハイパーリンク" xfId="1876" builtinId="9" hidden="1"/>
    <cellStyle name="表示済みのハイパーリンク" xfId="1878" builtinId="9" hidden="1"/>
    <cellStyle name="表示済みのハイパーリンク" xfId="1880" builtinId="9" hidden="1"/>
    <cellStyle name="表示済みのハイパーリンク" xfId="1882" builtinId="9" hidden="1"/>
    <cellStyle name="表示済みのハイパーリンク" xfId="1884" builtinId="9" hidden="1"/>
    <cellStyle name="表示済みのハイパーリンク" xfId="1886" builtinId="9" hidden="1"/>
    <cellStyle name="表示済みのハイパーリンク" xfId="1888" builtinId="9" hidden="1"/>
    <cellStyle name="表示済みのハイパーリンク" xfId="1890" builtinId="9" hidden="1"/>
    <cellStyle name="表示済みのハイパーリンク" xfId="1892" builtinId="9" hidden="1"/>
    <cellStyle name="表示済みのハイパーリンク" xfId="1894" builtinId="9" hidden="1"/>
    <cellStyle name="表示済みのハイパーリンク" xfId="1896" builtinId="9" hidden="1"/>
    <cellStyle name="表示済みのハイパーリンク" xfId="1898" builtinId="9" hidden="1"/>
    <cellStyle name="表示済みのハイパーリンク" xfId="1900" builtinId="9" hidden="1"/>
    <cellStyle name="表示済みのハイパーリンク" xfId="1902" builtinId="9" hidden="1"/>
    <cellStyle name="表示済みのハイパーリンク" xfId="1904" builtinId="9" hidden="1"/>
    <cellStyle name="表示済みのハイパーリンク" xfId="1906" builtinId="9" hidden="1"/>
    <cellStyle name="表示済みのハイパーリンク" xfId="1908" builtinId="9" hidden="1"/>
    <cellStyle name="表示済みのハイパーリンク" xfId="1910" builtinId="9" hidden="1"/>
    <cellStyle name="表示済みのハイパーリンク" xfId="1912" builtinId="9" hidden="1"/>
    <cellStyle name="表示済みのハイパーリンク" xfId="1914" builtinId="9" hidden="1"/>
    <cellStyle name="表示済みのハイパーリンク" xfId="1916" builtinId="9" hidden="1"/>
    <cellStyle name="表示済みのハイパーリンク" xfId="1918" builtinId="9" hidden="1"/>
    <cellStyle name="表示済みのハイパーリンク" xfId="1920" builtinId="9" hidden="1"/>
    <cellStyle name="表示済みのハイパーリンク" xfId="1922" builtinId="9" hidden="1"/>
    <cellStyle name="表示済みのハイパーリンク" xfId="1924" builtinId="9" hidden="1"/>
    <cellStyle name="表示済みのハイパーリンク" xfId="1926" builtinId="9" hidden="1"/>
    <cellStyle name="表示済みのハイパーリンク" xfId="1928" builtinId="9" hidden="1"/>
    <cellStyle name="表示済みのハイパーリンク" xfId="1930" builtinId="9" hidden="1"/>
    <cellStyle name="表示済みのハイパーリンク" xfId="1932" builtinId="9" hidden="1"/>
    <cellStyle name="表示済みのハイパーリンク" xfId="1934" builtinId="9" hidden="1"/>
    <cellStyle name="表示済みのハイパーリンク" xfId="1936" builtinId="9" hidden="1"/>
    <cellStyle name="表示済みのハイパーリンク" xfId="1938" builtinId="9" hidden="1"/>
    <cellStyle name="表示済みのハイパーリンク" xfId="1940" builtinId="9" hidden="1"/>
    <cellStyle name="表示済みのハイパーリンク" xfId="1942" builtinId="9" hidden="1"/>
    <cellStyle name="表示済みのハイパーリンク" xfId="1944" builtinId="9" hidden="1"/>
    <cellStyle name="表示済みのハイパーリンク" xfId="1946" builtinId="9" hidden="1"/>
    <cellStyle name="表示済みのハイパーリンク" xfId="1948" builtinId="9" hidden="1"/>
    <cellStyle name="表示済みのハイパーリンク" xfId="1950" builtinId="9" hidden="1"/>
    <cellStyle name="表示済みのハイパーリンク" xfId="1952" builtinId="9" hidden="1"/>
    <cellStyle name="表示済みのハイパーリンク" xfId="1954" builtinId="9" hidden="1"/>
    <cellStyle name="表示済みのハイパーリンク" xfId="1956" builtinId="9" hidden="1"/>
    <cellStyle name="表示済みのハイパーリンク" xfId="1958" builtinId="9" hidden="1"/>
    <cellStyle name="表示済みのハイパーリンク" xfId="1960" builtinId="9" hidden="1"/>
    <cellStyle name="表示済みのハイパーリンク" xfId="1962" builtinId="9" hidden="1"/>
    <cellStyle name="表示済みのハイパーリンク" xfId="1964" builtinId="9" hidden="1"/>
    <cellStyle name="表示済みのハイパーリンク" xfId="1966" builtinId="9" hidden="1"/>
    <cellStyle name="表示済みのハイパーリンク" xfId="1968" builtinId="9" hidden="1"/>
    <cellStyle name="表示済みのハイパーリンク" xfId="1970" builtinId="9" hidden="1"/>
    <cellStyle name="表示済みのハイパーリンク" xfId="1972" builtinId="9" hidden="1"/>
    <cellStyle name="表示済みのハイパーリンク" xfId="1974" builtinId="9" hidden="1"/>
    <cellStyle name="表示済みのハイパーリンク" xfId="1976" builtinId="9" hidden="1"/>
    <cellStyle name="表示済みのハイパーリンク" xfId="1978" builtinId="9" hidden="1"/>
    <cellStyle name="表示済みのハイパーリンク" xfId="1980" builtinId="9" hidden="1"/>
    <cellStyle name="表示済みのハイパーリンク" xfId="1982" builtinId="9" hidden="1"/>
    <cellStyle name="表示済みのハイパーリンク" xfId="1984" builtinId="9" hidden="1"/>
    <cellStyle name="表示済みのハイパーリンク" xfId="1986" builtinId="9" hidden="1"/>
    <cellStyle name="表示済みのハイパーリンク" xfId="1988" builtinId="9" hidden="1"/>
    <cellStyle name="表示済みのハイパーリンク" xfId="1990" builtinId="9" hidden="1"/>
    <cellStyle name="表示済みのハイパーリンク" xfId="1992" builtinId="9" hidden="1"/>
    <cellStyle name="表示済みのハイパーリンク" xfId="1994" builtinId="9" hidden="1"/>
    <cellStyle name="表示済みのハイパーリンク" xfId="1996" builtinId="9" hidden="1"/>
    <cellStyle name="表示済みのハイパーリンク" xfId="1998" builtinId="9" hidden="1"/>
    <cellStyle name="表示済みのハイパーリンク" xfId="2000" builtinId="9" hidden="1"/>
    <cellStyle name="表示済みのハイパーリンク" xfId="2002" builtinId="9" hidden="1"/>
    <cellStyle name="表示済みのハイパーリンク" xfId="2004" builtinId="9" hidden="1"/>
    <cellStyle name="表示済みのハイパーリンク" xfId="2006" builtinId="9" hidden="1"/>
    <cellStyle name="表示済みのハイパーリンク" xfId="2008" builtinId="9" hidden="1"/>
    <cellStyle name="表示済みのハイパーリンク" xfId="2010" builtinId="9" hidden="1"/>
    <cellStyle name="表示済みのハイパーリンク" xfId="2012" builtinId="9" hidden="1"/>
    <cellStyle name="表示済みのハイパーリンク" xfId="2014" builtinId="9" hidden="1"/>
    <cellStyle name="表示済みのハイパーリンク" xfId="2016" builtinId="9" hidden="1"/>
    <cellStyle name="表示済みのハイパーリンク" xfId="2018" builtinId="9" hidden="1"/>
    <cellStyle name="表示済みのハイパーリンク" xfId="2020" builtinId="9" hidden="1"/>
    <cellStyle name="表示済みのハイパーリンク" xfId="2022" builtinId="9" hidden="1"/>
    <cellStyle name="表示済みのハイパーリンク" xfId="2024" builtinId="9" hidden="1"/>
    <cellStyle name="表示済みのハイパーリンク" xfId="2026" builtinId="9" hidden="1"/>
    <cellStyle name="表示済みのハイパーリンク" xfId="2028" builtinId="9" hidden="1"/>
    <cellStyle name="表示済みのハイパーリンク" xfId="2030" builtinId="9" hidden="1"/>
    <cellStyle name="表示済みのハイパーリンク" xfId="2032" builtinId="9" hidden="1"/>
    <cellStyle name="表示済みのハイパーリンク" xfId="2034" builtinId="9" hidden="1"/>
    <cellStyle name="表示済みのハイパーリンク" xfId="2036" builtinId="9" hidden="1"/>
    <cellStyle name="表示済みのハイパーリンク" xfId="2038" builtinId="9" hidden="1"/>
    <cellStyle name="表示済みのハイパーリンク" xfId="2040" builtinId="9" hidden="1"/>
    <cellStyle name="表示済みのハイパーリンク" xfId="2042" builtinId="9" hidden="1"/>
    <cellStyle name="表示済みのハイパーリンク" xfId="2044" builtinId="9" hidden="1"/>
    <cellStyle name="表示済みのハイパーリンク" xfId="2046" builtinId="9" hidden="1"/>
    <cellStyle name="表示済みのハイパーリンク" xfId="2048" builtinId="9" hidden="1"/>
    <cellStyle name="表示済みのハイパーリンク" xfId="2050" builtinId="9" hidden="1"/>
    <cellStyle name="表示済みのハイパーリンク" xfId="2052" builtinId="9" hidden="1"/>
    <cellStyle name="表示済みのハイパーリンク" xfId="2054" builtinId="9" hidden="1"/>
    <cellStyle name="表示済みのハイパーリンク" xfId="2056" builtinId="9" hidden="1"/>
    <cellStyle name="表示済みのハイパーリンク" xfId="2058" builtinId="9" hidden="1"/>
    <cellStyle name="表示済みのハイパーリンク" xfId="2060" builtinId="9" hidden="1"/>
    <cellStyle name="表示済みのハイパーリンク" xfId="2062" builtinId="9" hidden="1"/>
    <cellStyle name="表示済みのハイパーリンク" xfId="2064" builtinId="9" hidden="1"/>
    <cellStyle name="表示済みのハイパーリンク" xfId="2066" builtinId="9" hidden="1"/>
    <cellStyle name="表示済みのハイパーリンク" xfId="2068" builtinId="9" hidden="1"/>
    <cellStyle name="表示済みのハイパーリンク" xfId="2070" builtinId="9" hidden="1"/>
    <cellStyle name="表示済みのハイパーリンク" xfId="2072" builtinId="9" hidden="1"/>
    <cellStyle name="表示済みのハイパーリンク" xfId="2074" builtinId="9" hidden="1"/>
    <cellStyle name="表示済みのハイパーリンク" xfId="2076" builtinId="9" hidden="1"/>
    <cellStyle name="表示済みのハイパーリンク" xfId="2078" builtinId="9" hidden="1"/>
    <cellStyle name="表示済みのハイパーリンク" xfId="2080" builtinId="9" hidden="1"/>
    <cellStyle name="表示済みのハイパーリンク" xfId="2082" builtinId="9" hidden="1"/>
    <cellStyle name="表示済みのハイパーリンク" xfId="2084" builtinId="9" hidden="1"/>
    <cellStyle name="表示済みのハイパーリンク" xfId="2086" builtinId="9" hidden="1"/>
    <cellStyle name="表示済みのハイパーリンク" xfId="2088" builtinId="9" hidden="1"/>
    <cellStyle name="表示済みのハイパーリンク" xfId="2090" builtinId="9" hidden="1"/>
    <cellStyle name="表示済みのハイパーリンク" xfId="2092" builtinId="9" hidden="1"/>
    <cellStyle name="表示済みのハイパーリンク" xfId="2094" builtinId="9" hidden="1"/>
    <cellStyle name="表示済みのハイパーリンク" xfId="2096" builtinId="9" hidden="1"/>
    <cellStyle name="表示済みのハイパーリンク" xfId="2098" builtinId="9" hidden="1"/>
    <cellStyle name="表示済みのハイパーリンク" xfId="2100" builtinId="9" hidden="1"/>
    <cellStyle name="表示済みのハイパーリンク" xfId="2102" builtinId="9" hidden="1"/>
    <cellStyle name="表示済みのハイパーリンク" xfId="2104" builtinId="9" hidden="1"/>
    <cellStyle name="表示済みのハイパーリンク" xfId="2106" builtinId="9" hidden="1"/>
    <cellStyle name="表示済みのハイパーリンク" xfId="2108" builtinId="9" hidden="1"/>
    <cellStyle name="表示済みのハイパーリンク" xfId="2110" builtinId="9" hidden="1"/>
    <cellStyle name="表示済みのハイパーリンク" xfId="2112" builtinId="9" hidden="1"/>
    <cellStyle name="表示済みのハイパーリンク" xfId="2114" builtinId="9" hidden="1"/>
    <cellStyle name="表示済みのハイパーリンク" xfId="2116" builtinId="9" hidden="1"/>
    <cellStyle name="表示済みのハイパーリンク" xfId="2118" builtinId="9" hidden="1"/>
    <cellStyle name="表示済みのハイパーリンク" xfId="2120" builtinId="9" hidden="1"/>
    <cellStyle name="表示済みのハイパーリンク" xfId="2122" builtinId="9" hidden="1"/>
    <cellStyle name="表示済みのハイパーリンク" xfId="2124" builtinId="9" hidden="1"/>
    <cellStyle name="表示済みのハイパーリンク" xfId="2126" builtinId="9" hidden="1"/>
    <cellStyle name="表示済みのハイパーリンク" xfId="2128" builtinId="9" hidden="1"/>
    <cellStyle name="表示済みのハイパーリンク" xfId="2130" builtinId="9" hidden="1"/>
    <cellStyle name="表示済みのハイパーリンク" xfId="2132" builtinId="9" hidden="1"/>
    <cellStyle name="表示済みのハイパーリンク" xfId="2134" builtinId="9" hidden="1"/>
    <cellStyle name="表示済みのハイパーリンク" xfId="2136" builtinId="9" hidden="1"/>
    <cellStyle name="表示済みのハイパーリンク" xfId="2138" builtinId="9" hidden="1"/>
    <cellStyle name="表示済みのハイパーリンク" xfId="2140" builtinId="9" hidden="1"/>
    <cellStyle name="表示済みのハイパーリンク" xfId="2142" builtinId="9" hidden="1"/>
    <cellStyle name="表示済みのハイパーリンク" xfId="2144" builtinId="9" hidden="1"/>
    <cellStyle name="表示済みのハイパーリンク" xfId="2146" builtinId="9" hidden="1"/>
    <cellStyle name="表示済みのハイパーリンク" xfId="2148" builtinId="9" hidden="1"/>
    <cellStyle name="表示済みのハイパーリンク" xfId="2150" builtinId="9" hidden="1"/>
    <cellStyle name="表示済みのハイパーリンク" xfId="2152" builtinId="9" hidden="1"/>
    <cellStyle name="表示済みのハイパーリンク" xfId="2154" builtinId="9" hidden="1"/>
    <cellStyle name="表示済みのハイパーリンク" xfId="2156" builtinId="9" hidden="1"/>
    <cellStyle name="表示済みのハイパーリンク" xfId="2158" builtinId="9" hidden="1"/>
    <cellStyle name="表示済みのハイパーリンク" xfId="2160" builtinId="9" hidden="1"/>
    <cellStyle name="表示済みのハイパーリンク" xfId="2162" builtinId="9" hidden="1"/>
    <cellStyle name="表示済みのハイパーリンク" xfId="2164" builtinId="9" hidden="1"/>
    <cellStyle name="表示済みのハイパーリンク" xfId="2166" builtinId="9" hidden="1"/>
    <cellStyle name="表示済みのハイパーリンク" xfId="2168" builtinId="9" hidden="1"/>
    <cellStyle name="表示済みのハイパーリンク" xfId="2170" builtinId="9" hidden="1"/>
    <cellStyle name="表示済みのハイパーリンク" xfId="2172" builtinId="9" hidden="1"/>
    <cellStyle name="表示済みのハイパーリンク" xfId="2174" builtinId="9" hidden="1"/>
    <cellStyle name="表示済みのハイパーリンク" xfId="2176" builtinId="9" hidden="1"/>
    <cellStyle name="表示済みのハイパーリンク" xfId="2178" builtinId="9" hidden="1"/>
    <cellStyle name="表示済みのハイパーリンク" xfId="2180" builtinId="9" hidden="1"/>
    <cellStyle name="表示済みのハイパーリンク" xfId="2182" builtinId="9" hidden="1"/>
    <cellStyle name="表示済みのハイパーリンク" xfId="2184" builtinId="9" hidden="1"/>
    <cellStyle name="表示済みのハイパーリンク" xfId="2186" builtinId="9" hidden="1"/>
    <cellStyle name="表示済みのハイパーリンク" xfId="2188" builtinId="9" hidden="1"/>
    <cellStyle name="表示済みのハイパーリンク" xfId="2190" builtinId="9" hidden="1"/>
    <cellStyle name="表示済みのハイパーリンク" xfId="2192" builtinId="9" hidden="1"/>
    <cellStyle name="表示済みのハイパーリンク" xfId="2194" builtinId="9" hidden="1"/>
    <cellStyle name="表示済みのハイパーリンク" xfId="2196" builtinId="9" hidden="1"/>
    <cellStyle name="表示済みのハイパーリンク" xfId="2198" builtinId="9" hidden="1"/>
    <cellStyle name="表示済みのハイパーリンク" xfId="2200" builtinId="9" hidden="1"/>
    <cellStyle name="表示済みのハイパーリンク" xfId="2202" builtinId="9" hidden="1"/>
    <cellStyle name="表示済みのハイパーリンク" xfId="2204" builtinId="9" hidden="1"/>
    <cellStyle name="表示済みのハイパーリンク" xfId="2206" builtinId="9" hidden="1"/>
    <cellStyle name="表示済みのハイパーリンク" xfId="2208" builtinId="9" hidden="1"/>
    <cellStyle name="表示済みのハイパーリンク" xfId="2210" builtinId="9" hidden="1"/>
    <cellStyle name="表示済みのハイパーリンク" xfId="2212" builtinId="9" hidden="1"/>
    <cellStyle name="表示済みのハイパーリンク" xfId="2214" builtinId="9" hidden="1"/>
    <cellStyle name="表示済みのハイパーリンク" xfId="2216" builtinId="9" hidden="1"/>
    <cellStyle name="表示済みのハイパーリンク" xfId="2218" builtinId="9" hidden="1"/>
    <cellStyle name="表示済みのハイパーリンク" xfId="2220" builtinId="9" hidden="1"/>
    <cellStyle name="表示済みのハイパーリンク" xfId="2222" builtinId="9" hidden="1"/>
    <cellStyle name="表示済みのハイパーリンク" xfId="2224" builtinId="9" hidden="1"/>
    <cellStyle name="表示済みのハイパーリンク" xfId="2226" builtinId="9" hidden="1"/>
    <cellStyle name="表示済みのハイパーリンク" xfId="2228" builtinId="9" hidden="1"/>
    <cellStyle name="表示済みのハイパーリンク" xfId="2230" builtinId="9" hidden="1"/>
    <cellStyle name="表示済みのハイパーリンク" xfId="2232" builtinId="9" hidden="1"/>
    <cellStyle name="表示済みのハイパーリンク" xfId="2234" builtinId="9" hidden="1"/>
    <cellStyle name="表示済みのハイパーリンク" xfId="2236" builtinId="9" hidden="1"/>
    <cellStyle name="表示済みのハイパーリンク" xfId="2238" builtinId="9" hidden="1"/>
    <cellStyle name="表示済みのハイパーリンク" xfId="2240" builtinId="9" hidden="1"/>
    <cellStyle name="表示済みのハイパーリンク" xfId="2242" builtinId="9" hidden="1"/>
    <cellStyle name="表示済みのハイパーリンク" xfId="2244" builtinId="9" hidden="1"/>
    <cellStyle name="表示済みのハイパーリンク" xfId="2246" builtinId="9" hidden="1"/>
    <cellStyle name="表示済みのハイパーリンク" xfId="2248" builtinId="9" hidden="1"/>
    <cellStyle name="表示済みのハイパーリンク" xfId="2250" builtinId="9" hidden="1"/>
    <cellStyle name="表示済みのハイパーリンク" xfId="2252" builtinId="9" hidden="1"/>
    <cellStyle name="表示済みのハイパーリンク" xfId="2254" builtinId="9" hidden="1"/>
    <cellStyle name="表示済みのハイパーリンク" xfId="2256" builtinId="9" hidden="1"/>
    <cellStyle name="表示済みのハイパーリンク" xfId="2258" builtinId="9" hidden="1"/>
    <cellStyle name="表示済みのハイパーリンク" xfId="2260" builtinId="9" hidden="1"/>
    <cellStyle name="表示済みのハイパーリンク" xfId="2262" builtinId="9" hidden="1"/>
    <cellStyle name="表示済みのハイパーリンク" xfId="2264" builtinId="9" hidden="1"/>
    <cellStyle name="表示済みのハイパーリンク" xfId="2266" builtinId="9" hidden="1"/>
    <cellStyle name="表示済みのハイパーリンク" xfId="2268" builtinId="9" hidden="1"/>
    <cellStyle name="表示済みのハイパーリンク" xfId="2270" builtinId="9" hidden="1"/>
    <cellStyle name="表示済みのハイパーリンク" xfId="2272" builtinId="9" hidden="1"/>
    <cellStyle name="表示済みのハイパーリンク" xfId="2274" builtinId="9" hidden="1"/>
    <cellStyle name="表示済みのハイパーリンク" xfId="2276" builtinId="9" hidden="1"/>
    <cellStyle name="表示済みのハイパーリンク" xfId="2278" builtinId="9" hidden="1"/>
    <cellStyle name="表示済みのハイパーリンク" xfId="2280" builtinId="9" hidden="1"/>
    <cellStyle name="表示済みのハイパーリンク" xfId="2282" builtinId="9" hidden="1"/>
    <cellStyle name="表示済みのハイパーリンク" xfId="2284" builtinId="9" hidden="1"/>
    <cellStyle name="表示済みのハイパーリンク" xfId="2286" builtinId="9" hidden="1"/>
    <cellStyle name="表示済みのハイパーリンク" xfId="2288" builtinId="9" hidden="1"/>
    <cellStyle name="表示済みのハイパーリンク" xfId="2290" builtinId="9" hidden="1"/>
    <cellStyle name="表示済みのハイパーリンク" xfId="2292" builtinId="9" hidden="1"/>
    <cellStyle name="表示済みのハイパーリンク" xfId="2294" builtinId="9" hidden="1"/>
    <cellStyle name="表示済みのハイパーリンク" xfId="2296" builtinId="9" hidden="1"/>
    <cellStyle name="表示済みのハイパーリンク" xfId="2298" builtinId="9" hidden="1"/>
    <cellStyle name="表示済みのハイパーリンク" xfId="2300" builtinId="9" hidden="1"/>
    <cellStyle name="表示済みのハイパーリンク" xfId="2302" builtinId="9" hidden="1"/>
    <cellStyle name="表示済みのハイパーリンク" xfId="2304" builtinId="9" hidden="1"/>
    <cellStyle name="表示済みのハイパーリンク" xfId="2306" builtinId="9" hidden="1"/>
    <cellStyle name="表示済みのハイパーリンク" xfId="2308" builtinId="9" hidden="1"/>
    <cellStyle name="表示済みのハイパーリンク" xfId="2310" builtinId="9" hidden="1"/>
    <cellStyle name="表示済みのハイパーリンク" xfId="2312" builtinId="9" hidden="1"/>
    <cellStyle name="表示済みのハイパーリンク" xfId="2314" builtinId="9" hidden="1"/>
    <cellStyle name="表示済みのハイパーリンク" xfId="2316" builtinId="9" hidden="1"/>
    <cellStyle name="表示済みのハイパーリンク" xfId="2318" builtinId="9" hidden="1"/>
    <cellStyle name="表示済みのハイパーリンク" xfId="2320" builtinId="9" hidden="1"/>
    <cellStyle name="表示済みのハイパーリンク" xfId="2322" builtinId="9" hidden="1"/>
    <cellStyle name="表示済みのハイパーリンク" xfId="2324" builtinId="9" hidden="1"/>
    <cellStyle name="表示済みのハイパーリンク" xfId="2326" builtinId="9" hidden="1"/>
    <cellStyle name="表示済みのハイパーリンク" xfId="2328" builtinId="9" hidden="1"/>
    <cellStyle name="表示済みのハイパーリンク" xfId="2330" builtinId="9" hidden="1"/>
    <cellStyle name="表示済みのハイパーリンク" xfId="2332" builtinId="9" hidden="1"/>
    <cellStyle name="表示済みのハイパーリンク" xfId="2334" builtinId="9" hidden="1"/>
    <cellStyle name="表示済みのハイパーリンク" xfId="2336" builtinId="9" hidden="1"/>
    <cellStyle name="表示済みのハイパーリンク" xfId="2338" builtinId="9" hidden="1"/>
    <cellStyle name="表示済みのハイパーリンク" xfId="2340" builtinId="9" hidden="1"/>
    <cellStyle name="表示済みのハイパーリンク" xfId="2342" builtinId="9" hidden="1"/>
    <cellStyle name="表示済みのハイパーリンク" xfId="2344" builtinId="9" hidden="1"/>
    <cellStyle name="表示済みのハイパーリンク" xfId="2346" builtinId="9" hidden="1"/>
    <cellStyle name="表示済みのハイパーリンク" xfId="2348" builtinId="9" hidden="1"/>
    <cellStyle name="表示済みのハイパーリンク" xfId="2350" builtinId="9" hidden="1"/>
    <cellStyle name="表示済みのハイパーリンク" xfId="2352" builtinId="9" hidden="1"/>
    <cellStyle name="表示済みのハイパーリンク" xfId="2354" builtinId="9" hidden="1"/>
    <cellStyle name="表示済みのハイパーリンク" xfId="2356" builtinId="9" hidden="1"/>
    <cellStyle name="表示済みのハイパーリンク" xfId="2358" builtinId="9" hidden="1"/>
    <cellStyle name="表示済みのハイパーリンク" xfId="2360" builtinId="9" hidden="1"/>
    <cellStyle name="表示済みのハイパーリンク" xfId="2362" builtinId="9" hidden="1"/>
    <cellStyle name="表示済みのハイパーリンク" xfId="2364" builtinId="9" hidden="1"/>
    <cellStyle name="表示済みのハイパーリンク" xfId="2366" builtinId="9" hidden="1"/>
    <cellStyle name="表示済みのハイパーリンク" xfId="2368" builtinId="9" hidden="1"/>
    <cellStyle name="表示済みのハイパーリンク" xfId="2370" builtinId="9" hidden="1"/>
    <cellStyle name="表示済みのハイパーリンク" xfId="2372" builtinId="9" hidden="1"/>
    <cellStyle name="表示済みのハイパーリンク" xfId="2374" builtinId="9" hidden="1"/>
    <cellStyle name="表示済みのハイパーリンク" xfId="2376" builtinId="9" hidden="1"/>
    <cellStyle name="表示済みのハイパーリンク" xfId="2378" builtinId="9" hidden="1"/>
    <cellStyle name="表示済みのハイパーリンク" xfId="2380" builtinId="9" hidden="1"/>
    <cellStyle name="表示済みのハイパーリンク" xfId="2382" builtinId="9" hidden="1"/>
    <cellStyle name="表示済みのハイパーリンク" xfId="2384" builtinId="9" hidden="1"/>
    <cellStyle name="表示済みのハイパーリンク" xfId="2386" builtinId="9" hidden="1"/>
    <cellStyle name="表示済みのハイパーリンク" xfId="2388" builtinId="9" hidden="1"/>
    <cellStyle name="表示済みのハイパーリンク" xfId="2390" builtinId="9" hidden="1"/>
    <cellStyle name="表示済みのハイパーリンク" xfId="2392" builtinId="9" hidden="1"/>
    <cellStyle name="表示済みのハイパーリンク" xfId="2394" builtinId="9" hidden="1"/>
    <cellStyle name="表示済みのハイパーリンク" xfId="2396" builtinId="9" hidden="1"/>
    <cellStyle name="表示済みのハイパーリンク" xfId="2398" builtinId="9" hidden="1"/>
    <cellStyle name="表示済みのハイパーリンク" xfId="2400" builtinId="9" hidden="1"/>
    <cellStyle name="表示済みのハイパーリンク" xfId="2402" builtinId="9" hidden="1"/>
    <cellStyle name="表示済みのハイパーリンク" xfId="2404" builtinId="9" hidden="1"/>
    <cellStyle name="表示済みのハイパーリンク" xfId="2406" builtinId="9" hidden="1"/>
    <cellStyle name="表示済みのハイパーリンク" xfId="2408" builtinId="9" hidden="1"/>
    <cellStyle name="表示済みのハイパーリンク" xfId="2410" builtinId="9" hidden="1"/>
    <cellStyle name="表示済みのハイパーリンク" xfId="2412" builtinId="9" hidden="1"/>
    <cellStyle name="表示済みのハイパーリンク" xfId="2414" builtinId="9" hidden="1"/>
    <cellStyle name="表示済みのハイパーリンク" xfId="2416" builtinId="9" hidden="1"/>
    <cellStyle name="表示済みのハイパーリンク" xfId="2418" builtinId="9" hidden="1"/>
    <cellStyle name="表示済みのハイパーリンク" xfId="2420" builtinId="9" hidden="1"/>
    <cellStyle name="表示済みのハイパーリンク" xfId="2422" builtinId="9" hidden="1"/>
    <cellStyle name="表示済みのハイパーリンク" xfId="2424" builtinId="9" hidden="1"/>
    <cellStyle name="表示済みのハイパーリンク" xfId="2426" builtinId="9" hidden="1"/>
    <cellStyle name="表示済みのハイパーリンク" xfId="2428" builtinId="9" hidden="1"/>
    <cellStyle name="表示済みのハイパーリンク" xfId="2430" builtinId="9" hidden="1"/>
    <cellStyle name="表示済みのハイパーリンク" xfId="2432" builtinId="9" hidden="1"/>
    <cellStyle name="表示済みのハイパーリンク" xfId="2434" builtinId="9" hidden="1"/>
    <cellStyle name="表示済みのハイパーリンク" xfId="2436" builtinId="9" hidden="1"/>
    <cellStyle name="表示済みのハイパーリンク" xfId="2438" builtinId="9" hidden="1"/>
    <cellStyle name="表示済みのハイパーリンク" xfId="2440" builtinId="9" hidden="1"/>
    <cellStyle name="表示済みのハイパーリンク" xfId="2442" builtinId="9" hidden="1"/>
    <cellStyle name="表示済みのハイパーリンク" xfId="2444" builtinId="9" hidden="1"/>
    <cellStyle name="表示済みのハイパーリンク" xfId="2446" builtinId="9" hidden="1"/>
    <cellStyle name="表示済みのハイパーリンク" xfId="2448" builtinId="9" hidden="1"/>
    <cellStyle name="表示済みのハイパーリンク" xfId="2450" builtinId="9" hidden="1"/>
    <cellStyle name="表示済みのハイパーリンク" xfId="2452" builtinId="9" hidden="1"/>
    <cellStyle name="表示済みのハイパーリンク" xfId="2454" builtinId="9" hidden="1"/>
    <cellStyle name="表示済みのハイパーリンク" xfId="2456" builtinId="9" hidden="1"/>
    <cellStyle name="表示済みのハイパーリンク" xfId="2458" builtinId="9" hidden="1"/>
    <cellStyle name="表示済みのハイパーリンク" xfId="2460" builtinId="9" hidden="1"/>
    <cellStyle name="表示済みのハイパーリンク" xfId="2462" builtinId="9" hidden="1"/>
    <cellStyle name="表示済みのハイパーリンク" xfId="2464" builtinId="9" hidden="1"/>
    <cellStyle name="表示済みのハイパーリンク" xfId="2466" builtinId="9" hidden="1"/>
    <cellStyle name="表示済みのハイパーリンク" xfId="2468" builtinId="9" hidden="1"/>
    <cellStyle name="表示済みのハイパーリンク" xfId="2470" builtinId="9" hidden="1"/>
    <cellStyle name="表示済みのハイパーリンク" xfId="2472" builtinId="9" hidden="1"/>
    <cellStyle name="表示済みのハイパーリンク" xfId="2474" builtinId="9" hidden="1"/>
    <cellStyle name="表示済みのハイパーリンク" xfId="2476" builtinId="9" hidden="1"/>
    <cellStyle name="表示済みのハイパーリンク" xfId="2478" builtinId="9" hidden="1"/>
    <cellStyle name="表示済みのハイパーリンク" xfId="2480" builtinId="9" hidden="1"/>
    <cellStyle name="表示済みのハイパーリンク" xfId="2482" builtinId="9" hidden="1"/>
    <cellStyle name="表示済みのハイパーリンク" xfId="2484" builtinId="9" hidden="1"/>
    <cellStyle name="表示済みのハイパーリンク" xfId="2486" builtinId="9" hidden="1"/>
    <cellStyle name="表示済みのハイパーリンク" xfId="2488" builtinId="9" hidden="1"/>
    <cellStyle name="表示済みのハイパーリンク" xfId="2490" builtinId="9" hidden="1"/>
    <cellStyle name="表示済みのハイパーリンク" xfId="2492" builtinId="9" hidden="1"/>
    <cellStyle name="表示済みのハイパーリンク" xfId="2494" builtinId="9" hidden="1"/>
    <cellStyle name="表示済みのハイパーリンク" xfId="2496" builtinId="9" hidden="1"/>
    <cellStyle name="表示済みのハイパーリンク" xfId="2498" builtinId="9" hidden="1"/>
    <cellStyle name="表示済みのハイパーリンク" xfId="2500" builtinId="9" hidden="1"/>
    <cellStyle name="表示済みのハイパーリンク" xfId="2502" builtinId="9" hidden="1"/>
    <cellStyle name="表示済みのハイパーリンク" xfId="2504" builtinId="9" hidden="1"/>
    <cellStyle name="表示済みのハイパーリンク" xfId="2506" builtinId="9" hidden="1"/>
    <cellStyle name="表示済みのハイパーリンク" xfId="2508" builtinId="9" hidden="1"/>
    <cellStyle name="表示済みのハイパーリンク" xfId="2510" builtinId="9" hidden="1"/>
    <cellStyle name="表示済みのハイパーリンク" xfId="2512" builtinId="9" hidden="1"/>
    <cellStyle name="表示済みのハイパーリンク" xfId="2514" builtinId="9" hidden="1"/>
    <cellStyle name="表示済みのハイパーリンク" xfId="2516" builtinId="9" hidden="1"/>
    <cellStyle name="表示済みのハイパーリンク" xfId="2518" builtinId="9" hidden="1"/>
    <cellStyle name="表示済みのハイパーリンク" xfId="2520" builtinId="9" hidden="1"/>
    <cellStyle name="表示済みのハイパーリンク" xfId="2522" builtinId="9" hidden="1"/>
    <cellStyle name="表示済みのハイパーリンク" xfId="2524" builtinId="9" hidden="1"/>
    <cellStyle name="表示済みのハイパーリンク" xfId="2526" builtinId="9" hidden="1"/>
    <cellStyle name="表示済みのハイパーリンク" xfId="2528" builtinId="9" hidden="1"/>
    <cellStyle name="表示済みのハイパーリンク" xfId="2530" builtinId="9" hidden="1"/>
    <cellStyle name="表示済みのハイパーリンク" xfId="2532" builtinId="9" hidden="1"/>
    <cellStyle name="表示済みのハイパーリンク" xfId="2534" builtinId="9" hidden="1"/>
    <cellStyle name="表示済みのハイパーリンク" xfId="2536" builtinId="9" hidden="1"/>
    <cellStyle name="表示済みのハイパーリンク" xfId="2538" builtinId="9" hidden="1"/>
    <cellStyle name="表示済みのハイパーリンク" xfId="2540" builtinId="9" hidden="1"/>
    <cellStyle name="表示済みのハイパーリンク" xfId="2542" builtinId="9" hidden="1"/>
    <cellStyle name="表示済みのハイパーリンク" xfId="2544" builtinId="9" hidden="1"/>
    <cellStyle name="表示済みのハイパーリンク" xfId="2546" builtinId="9" hidden="1"/>
    <cellStyle name="表示済みのハイパーリンク" xfId="2548" builtinId="9" hidden="1"/>
    <cellStyle name="表示済みのハイパーリンク" xfId="2550" builtinId="9" hidden="1"/>
    <cellStyle name="表示済みのハイパーリンク" xfId="2552" builtinId="9" hidden="1"/>
    <cellStyle name="表示済みのハイパーリンク" xfId="2554" builtinId="9" hidden="1"/>
    <cellStyle name="表示済みのハイパーリンク" xfId="2556" builtinId="9" hidden="1"/>
    <cellStyle name="表示済みのハイパーリンク" xfId="2558" builtinId="9" hidden="1"/>
    <cellStyle name="表示済みのハイパーリンク" xfId="2560" builtinId="9" hidden="1"/>
    <cellStyle name="表示済みのハイパーリンク" xfId="2562" builtinId="9" hidden="1"/>
    <cellStyle name="表示済みのハイパーリンク" xfId="2564" builtinId="9" hidden="1"/>
    <cellStyle name="表示済みのハイパーリンク" xfId="2566" builtinId="9" hidden="1"/>
    <cellStyle name="表示済みのハイパーリンク" xfId="2568" builtinId="9" hidden="1"/>
    <cellStyle name="表示済みのハイパーリンク" xfId="2570" builtinId="9" hidden="1"/>
    <cellStyle name="表示済みのハイパーリンク" xfId="2572" builtinId="9" hidden="1"/>
    <cellStyle name="表示済みのハイパーリンク" xfId="2574" builtinId="9" hidden="1"/>
    <cellStyle name="表示済みのハイパーリンク" xfId="2576" builtinId="9" hidden="1"/>
    <cellStyle name="表示済みのハイパーリンク" xfId="2578" builtinId="9" hidden="1"/>
    <cellStyle name="表示済みのハイパーリンク" xfId="2580" builtinId="9" hidden="1"/>
    <cellStyle name="表示済みのハイパーリンク" xfId="2582" builtinId="9" hidden="1"/>
    <cellStyle name="表示済みのハイパーリンク" xfId="2584" builtinId="9" hidden="1"/>
    <cellStyle name="表示済みのハイパーリンク" xfId="2586" builtinId="9" hidden="1"/>
    <cellStyle name="表示済みのハイパーリンク" xfId="2588" builtinId="9" hidden="1"/>
    <cellStyle name="表示済みのハイパーリンク" xfId="2590" builtinId="9" hidden="1"/>
    <cellStyle name="表示済みのハイパーリンク" xfId="2592" builtinId="9" hidden="1"/>
    <cellStyle name="表示済みのハイパーリンク" xfId="2594" builtinId="9" hidden="1"/>
    <cellStyle name="表示済みのハイパーリンク" xfId="2596" builtinId="9" hidden="1"/>
    <cellStyle name="表示済みのハイパーリンク" xfId="2598" builtinId="9" hidden="1"/>
    <cellStyle name="表示済みのハイパーリンク" xfId="2600" builtinId="9" hidden="1"/>
    <cellStyle name="表示済みのハイパーリンク" xfId="2602" builtinId="9" hidden="1"/>
    <cellStyle name="表示済みのハイパーリンク" xfId="2604" builtinId="9" hidden="1"/>
    <cellStyle name="表示済みのハイパーリンク" xfId="2606" builtinId="9" hidden="1"/>
    <cellStyle name="表示済みのハイパーリンク" xfId="2608" builtinId="9" hidden="1"/>
    <cellStyle name="表示済みのハイパーリンク" xfId="2610" builtinId="9" hidden="1"/>
    <cellStyle name="表示済みのハイパーリンク" xfId="2612" builtinId="9" hidden="1"/>
    <cellStyle name="表示済みのハイパーリンク" xfId="2614" builtinId="9" hidden="1"/>
    <cellStyle name="表示済みのハイパーリンク" xfId="2616" builtinId="9" hidden="1"/>
    <cellStyle name="表示済みのハイパーリンク" xfId="2618" builtinId="9" hidden="1"/>
    <cellStyle name="表示済みのハイパーリンク" xfId="2620" builtinId="9" hidden="1"/>
    <cellStyle name="表示済みのハイパーリンク" xfId="2622" builtinId="9" hidden="1"/>
    <cellStyle name="表示済みのハイパーリンク" xfId="2624" builtinId="9" hidden="1"/>
    <cellStyle name="表示済みのハイパーリンク" xfId="2626" builtinId="9" hidden="1"/>
    <cellStyle name="表示済みのハイパーリンク" xfId="2628" builtinId="9" hidden="1"/>
    <cellStyle name="表示済みのハイパーリンク" xfId="2630" builtinId="9" hidden="1"/>
    <cellStyle name="表示済みのハイパーリンク" xfId="2632" builtinId="9" hidden="1"/>
    <cellStyle name="表示済みのハイパーリンク" xfId="2634" builtinId="9" hidden="1"/>
    <cellStyle name="表示済みのハイパーリンク" xfId="2636" builtinId="9" hidden="1"/>
    <cellStyle name="表示済みのハイパーリンク" xfId="2638" builtinId="9" hidden="1"/>
    <cellStyle name="表示済みのハイパーリンク" xfId="2640" builtinId="9" hidden="1"/>
    <cellStyle name="表示済みのハイパーリンク" xfId="2642" builtinId="9" hidden="1"/>
    <cellStyle name="表示済みのハイパーリンク" xfId="2644" builtinId="9" hidden="1"/>
    <cellStyle name="表示済みのハイパーリンク" xfId="2646" builtinId="9" hidden="1"/>
    <cellStyle name="表示済みのハイパーリンク" xfId="2648" builtinId="9" hidden="1"/>
    <cellStyle name="表示済みのハイパーリンク" xfId="2650" builtinId="9" hidden="1"/>
    <cellStyle name="表示済みのハイパーリンク" xfId="2652" builtinId="9" hidden="1"/>
    <cellStyle name="表示済みのハイパーリンク" xfId="2654" builtinId="9" hidden="1"/>
    <cellStyle name="表示済みのハイパーリンク" xfId="2656" builtinId="9" hidden="1"/>
    <cellStyle name="表示済みのハイパーリンク" xfId="2658" builtinId="9" hidden="1"/>
    <cellStyle name="表示済みのハイパーリンク" xfId="2660" builtinId="9" hidden="1"/>
    <cellStyle name="表示済みのハイパーリンク" xfId="2662" builtinId="9" hidden="1"/>
    <cellStyle name="表示済みのハイパーリンク" xfId="2664" builtinId="9" hidden="1"/>
    <cellStyle name="表示済みのハイパーリンク" xfId="2666" builtinId="9" hidden="1"/>
    <cellStyle name="表示済みのハイパーリンク" xfId="2668" builtinId="9" hidden="1"/>
    <cellStyle name="表示済みのハイパーリンク" xfId="2670" builtinId="9" hidden="1"/>
    <cellStyle name="表示済みのハイパーリンク" xfId="2672" builtinId="9" hidden="1"/>
    <cellStyle name="表示済みのハイパーリンク" xfId="2674" builtinId="9" hidden="1"/>
    <cellStyle name="表示済みのハイパーリンク" xfId="2676" builtinId="9" hidden="1"/>
    <cellStyle name="表示済みのハイパーリンク" xfId="2678" builtinId="9" hidden="1"/>
    <cellStyle name="表示済みのハイパーリンク" xfId="2680" builtinId="9" hidden="1"/>
    <cellStyle name="表示済みのハイパーリンク" xfId="2682" builtinId="9" hidden="1"/>
    <cellStyle name="表示済みのハイパーリンク" xfId="2684" builtinId="9" hidden="1"/>
    <cellStyle name="表示済みのハイパーリンク" xfId="2686" builtinId="9" hidden="1"/>
    <cellStyle name="表示済みのハイパーリンク" xfId="2688" builtinId="9" hidden="1"/>
    <cellStyle name="表示済みのハイパーリンク" xfId="2690" builtinId="9" hidden="1"/>
    <cellStyle name="表示済みのハイパーリンク" xfId="2692" builtinId="9" hidden="1"/>
    <cellStyle name="表示済みのハイパーリンク" xfId="2694" builtinId="9" hidden="1"/>
    <cellStyle name="表示済みのハイパーリンク" xfId="2696" builtinId="9" hidden="1"/>
    <cellStyle name="表示済みのハイパーリンク" xfId="2698" builtinId="9" hidden="1"/>
    <cellStyle name="表示済みのハイパーリンク" xfId="2700" builtinId="9" hidden="1"/>
    <cellStyle name="表示済みのハイパーリンク" xfId="2702" builtinId="9" hidden="1"/>
    <cellStyle name="表示済みのハイパーリンク" xfId="2704" builtinId="9" hidden="1"/>
    <cellStyle name="表示済みのハイパーリンク" xfId="2706" builtinId="9" hidden="1"/>
    <cellStyle name="表示済みのハイパーリンク" xfId="2708" builtinId="9" hidden="1"/>
    <cellStyle name="表示済みのハイパーリンク" xfId="2710" builtinId="9" hidden="1"/>
    <cellStyle name="表示済みのハイパーリンク" xfId="2712" builtinId="9" hidden="1"/>
    <cellStyle name="表示済みのハイパーリンク" xfId="2714" builtinId="9" hidden="1"/>
    <cellStyle name="表示済みのハイパーリンク" xfId="2716" builtinId="9" hidden="1"/>
    <cellStyle name="表示済みのハイパーリンク" xfId="2718" builtinId="9" hidden="1"/>
    <cellStyle name="表示済みのハイパーリンク" xfId="2720" builtinId="9" hidden="1"/>
    <cellStyle name="表示済みのハイパーリンク" xfId="2722" builtinId="9" hidden="1"/>
    <cellStyle name="表示済みのハイパーリンク" xfId="2724" builtinId="9" hidden="1"/>
    <cellStyle name="表示済みのハイパーリンク" xfId="2726" builtinId="9" hidden="1"/>
    <cellStyle name="表示済みのハイパーリンク" xfId="2728" builtinId="9" hidden="1"/>
    <cellStyle name="表示済みのハイパーリンク" xfId="2730" builtinId="9" hidden="1"/>
    <cellStyle name="表示済みのハイパーリンク" xfId="2732" builtinId="9" hidden="1"/>
    <cellStyle name="表示済みのハイパーリンク" xfId="2734" builtinId="9" hidden="1"/>
    <cellStyle name="表示済みのハイパーリンク" xfId="2736" builtinId="9" hidden="1"/>
    <cellStyle name="表示済みのハイパーリンク" xfId="2738" builtinId="9" hidden="1"/>
    <cellStyle name="表示済みのハイパーリンク" xfId="2740" builtinId="9" hidden="1"/>
    <cellStyle name="表示済みのハイパーリンク" xfId="2742" builtinId="9" hidden="1"/>
    <cellStyle name="表示済みのハイパーリンク" xfId="2744" builtinId="9" hidden="1"/>
    <cellStyle name="表示済みのハイパーリンク" xfId="2746" builtinId="9" hidden="1"/>
    <cellStyle name="表示済みのハイパーリンク" xfId="2748" builtinId="9" hidden="1"/>
    <cellStyle name="表示済みのハイパーリンク" xfId="2750" builtinId="9" hidden="1"/>
    <cellStyle name="表示済みのハイパーリンク" xfId="2752" builtinId="9" hidden="1"/>
    <cellStyle name="表示済みのハイパーリンク" xfId="2754" builtinId="9" hidden="1"/>
    <cellStyle name="表示済みのハイパーリンク" xfId="2756" builtinId="9" hidden="1"/>
    <cellStyle name="表示済みのハイパーリンク" xfId="2758" builtinId="9" hidden="1"/>
    <cellStyle name="表示済みのハイパーリンク" xfId="2760" builtinId="9" hidden="1"/>
    <cellStyle name="表示済みのハイパーリンク" xfId="2762" builtinId="9" hidden="1"/>
    <cellStyle name="表示済みのハイパーリンク" xfId="2764" builtinId="9" hidden="1"/>
    <cellStyle name="表示済みのハイパーリンク" xfId="2766" builtinId="9" hidden="1"/>
    <cellStyle name="表示済みのハイパーリンク" xfId="2768" builtinId="9" hidden="1"/>
    <cellStyle name="表示済みのハイパーリンク" xfId="2770" builtinId="9" hidden="1"/>
    <cellStyle name="表示済みのハイパーリンク" xfId="2772" builtinId="9" hidden="1"/>
    <cellStyle name="表示済みのハイパーリンク" xfId="277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412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3" sqref="I13"/>
    </sheetView>
  </sheetViews>
  <sheetFormatPr defaultColWidth="12.875" defaultRowHeight="14.25"/>
  <cols>
    <col min="1" max="1" width="5.375" style="124" customWidth="1"/>
    <col min="2" max="2" width="12.5" style="125" customWidth="1"/>
    <col min="3" max="3" width="8.375" style="125" customWidth="1"/>
    <col min="4" max="4" width="14" style="126" customWidth="1"/>
    <col min="5" max="5" width="8.375" style="125" customWidth="1"/>
    <col min="6" max="6" width="49.375" style="128" customWidth="1"/>
    <col min="7" max="7" width="48.125" style="128" customWidth="1"/>
    <col min="8" max="8" width="27.5" style="125" customWidth="1"/>
    <col min="9" max="12" width="10" style="125" customWidth="1"/>
    <col min="13" max="13" width="12.5" style="125" customWidth="1"/>
    <col min="14" max="14" width="5.5" style="125" customWidth="1"/>
    <col min="15" max="15" width="10.375" style="126" customWidth="1"/>
    <col min="16" max="16" width="12" style="125" customWidth="1"/>
    <col min="17" max="17" width="38" style="127" customWidth="1"/>
    <col min="18" max="18" width="35.875" style="128" customWidth="1"/>
    <col min="19" max="19" width="16.875" style="125" customWidth="1"/>
    <col min="20" max="27" width="10" style="125" customWidth="1"/>
    <col min="28" max="28" width="10" style="129" customWidth="1"/>
    <col min="29" max="16384" width="12.875" style="129"/>
  </cols>
  <sheetData>
    <row r="1" spans="1:28" ht="33">
      <c r="B1" s="398" t="s">
        <v>203</v>
      </c>
      <c r="C1" s="398"/>
      <c r="D1" s="398"/>
      <c r="E1" s="398"/>
      <c r="F1" s="398"/>
      <c r="G1" s="398"/>
    </row>
    <row r="2" spans="1:28">
      <c r="B2" s="130"/>
      <c r="C2" s="130"/>
      <c r="D2" s="130"/>
      <c r="E2" s="130"/>
      <c r="F2" s="131"/>
      <c r="G2" s="131"/>
      <c r="H2" s="124"/>
      <c r="I2" s="132"/>
      <c r="J2" s="133"/>
      <c r="K2" s="133"/>
      <c r="L2" s="133"/>
      <c r="S2" s="130"/>
      <c r="T2" s="133"/>
      <c r="U2" s="134"/>
      <c r="V2" s="397"/>
      <c r="W2" s="397"/>
      <c r="X2" s="397"/>
      <c r="Y2" s="397"/>
      <c r="Z2" s="397"/>
      <c r="AA2" s="397"/>
      <c r="AB2" s="135"/>
    </row>
    <row r="3" spans="1:28">
      <c r="B3" s="130"/>
      <c r="C3" s="136"/>
      <c r="D3" s="131" t="s">
        <v>204</v>
      </c>
      <c r="E3" s="137"/>
      <c r="F3" s="138" t="s">
        <v>205</v>
      </c>
      <c r="G3" s="131"/>
      <c r="H3" s="124"/>
      <c r="I3" s="132"/>
      <c r="J3" s="133"/>
      <c r="K3" s="133"/>
      <c r="L3" s="133"/>
      <c r="M3" s="124"/>
      <c r="N3" s="124"/>
      <c r="O3" s="139"/>
      <c r="P3" s="124"/>
      <c r="Q3" s="130"/>
      <c r="R3" s="124"/>
      <c r="S3" s="124"/>
      <c r="T3" s="124"/>
      <c r="U3" s="134"/>
      <c r="V3" s="140"/>
      <c r="W3" s="140"/>
      <c r="X3" s="140"/>
      <c r="Y3" s="140"/>
      <c r="Z3" s="140"/>
      <c r="AA3" s="140"/>
      <c r="AB3" s="135"/>
    </row>
    <row r="4" spans="1:28">
      <c r="B4" s="130"/>
      <c r="C4" s="141"/>
      <c r="D4" s="131" t="s">
        <v>206</v>
      </c>
      <c r="E4" s="142"/>
      <c r="F4" s="138" t="s">
        <v>207</v>
      </c>
      <c r="G4" s="131"/>
      <c r="H4" s="124"/>
      <c r="I4" s="132"/>
      <c r="J4" s="133"/>
      <c r="K4" s="133"/>
      <c r="L4" s="133"/>
      <c r="M4" s="124"/>
      <c r="N4" s="124"/>
      <c r="Q4" s="143"/>
      <c r="R4" s="131"/>
      <c r="U4" s="134"/>
      <c r="V4" s="138"/>
      <c r="W4" s="138"/>
      <c r="X4" s="138"/>
      <c r="Y4" s="138"/>
      <c r="Z4" s="138"/>
      <c r="AA4" s="138"/>
      <c r="AB4" s="135"/>
    </row>
    <row r="5" spans="1:28">
      <c r="B5" s="130"/>
      <c r="C5" s="130"/>
      <c r="D5" s="130"/>
      <c r="E5" s="130"/>
      <c r="F5" s="131"/>
      <c r="G5" s="131"/>
      <c r="H5" s="124"/>
      <c r="I5" s="132"/>
      <c r="J5" s="133"/>
      <c r="K5" s="133" t="s">
        <v>208</v>
      </c>
      <c r="L5" s="133" t="s">
        <v>209</v>
      </c>
      <c r="M5" s="124" t="s">
        <v>210</v>
      </c>
      <c r="N5" s="124"/>
      <c r="Q5" s="143"/>
      <c r="R5" s="131"/>
      <c r="U5" s="134"/>
      <c r="V5" s="138"/>
      <c r="W5" s="138"/>
      <c r="X5" s="138"/>
      <c r="Y5" s="138"/>
      <c r="Z5" s="138"/>
      <c r="AA5" s="138"/>
      <c r="AB5" s="135"/>
    </row>
    <row r="6" spans="1:28" ht="15" thickBot="1">
      <c r="B6" s="130"/>
      <c r="C6" s="130"/>
      <c r="D6" s="130"/>
      <c r="E6" s="130"/>
      <c r="F6" s="131"/>
      <c r="G6" s="131"/>
      <c r="H6" s="144" t="s">
        <v>55</v>
      </c>
      <c r="I6" s="145">
        <v>2.7</v>
      </c>
      <c r="J6" s="133"/>
      <c r="K6" s="133"/>
      <c r="L6" s="133"/>
      <c r="M6" s="124"/>
      <c r="N6" s="124"/>
      <c r="O6" s="139"/>
      <c r="P6" s="124"/>
      <c r="Q6" s="143"/>
      <c r="R6" s="131"/>
      <c r="S6" s="124"/>
      <c r="T6" s="124"/>
      <c r="U6" s="134"/>
      <c r="V6" s="138"/>
      <c r="W6" s="138"/>
      <c r="X6" s="138"/>
      <c r="Y6" s="138"/>
      <c r="Z6" s="138"/>
      <c r="AA6" s="138"/>
      <c r="AB6" s="135"/>
    </row>
    <row r="7" spans="1:28" ht="54.95" customHeight="1">
      <c r="A7" s="402" t="s">
        <v>281</v>
      </c>
      <c r="B7" s="404" t="s">
        <v>3</v>
      </c>
      <c r="C7" s="405"/>
      <c r="D7" s="408" t="s">
        <v>60</v>
      </c>
      <c r="E7" s="410" t="s">
        <v>1</v>
      </c>
      <c r="F7" s="411"/>
      <c r="G7" s="412" t="s">
        <v>282</v>
      </c>
      <c r="H7" s="414" t="s">
        <v>291</v>
      </c>
      <c r="I7" s="416" t="s">
        <v>21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</row>
    <row r="8" spans="1:28" ht="41.25" thickBot="1">
      <c r="A8" s="403"/>
      <c r="B8" s="406"/>
      <c r="C8" s="407"/>
      <c r="D8" s="409"/>
      <c r="E8" s="249" t="s">
        <v>2</v>
      </c>
      <c r="F8" s="248" t="s">
        <v>4</v>
      </c>
      <c r="G8" s="413"/>
      <c r="H8" s="415"/>
      <c r="I8" s="417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</row>
    <row r="9" spans="1:28" s="155" customFormat="1" ht="15">
      <c r="A9" s="146"/>
      <c r="B9" s="147">
        <v>42457</v>
      </c>
      <c r="C9" s="148" t="s">
        <v>32</v>
      </c>
      <c r="D9" s="149"/>
      <c r="E9" s="150"/>
      <c r="F9" s="151"/>
      <c r="G9" s="151"/>
      <c r="H9" s="150"/>
      <c r="I9" s="152"/>
      <c r="J9" s="153"/>
      <c r="K9" s="154"/>
      <c r="L9" s="154"/>
      <c r="M9" s="154"/>
    </row>
    <row r="10" spans="1:28" s="155" customFormat="1" ht="15">
      <c r="A10" s="146"/>
      <c r="B10" s="147">
        <v>42458</v>
      </c>
      <c r="C10" s="148" t="s">
        <v>31</v>
      </c>
      <c r="D10" s="156"/>
      <c r="E10" s="157"/>
      <c r="F10" s="158"/>
      <c r="G10" s="158"/>
      <c r="H10" s="157"/>
      <c r="I10" s="159"/>
      <c r="J10" s="153"/>
      <c r="K10" s="154"/>
      <c r="L10" s="154"/>
      <c r="M10" s="154"/>
    </row>
    <row r="11" spans="1:28" s="155" customFormat="1" ht="15">
      <c r="A11" s="160"/>
      <c r="B11" s="147">
        <v>42459</v>
      </c>
      <c r="C11" s="157" t="s">
        <v>30</v>
      </c>
      <c r="D11" s="156"/>
      <c r="E11" s="157"/>
      <c r="F11" s="158"/>
      <c r="G11" s="158"/>
      <c r="H11" s="157"/>
      <c r="I11" s="159"/>
      <c r="J11" s="153"/>
      <c r="K11" s="154"/>
      <c r="L11" s="154"/>
      <c r="M11" s="154"/>
    </row>
    <row r="12" spans="1:28" s="155" customFormat="1" ht="15">
      <c r="A12" s="160"/>
      <c r="B12" s="147">
        <v>42460</v>
      </c>
      <c r="C12" s="157" t="s">
        <v>9</v>
      </c>
      <c r="D12" s="156"/>
      <c r="E12" s="157"/>
      <c r="F12" s="158"/>
      <c r="G12" s="158"/>
      <c r="H12" s="157"/>
      <c r="I12" s="159"/>
      <c r="J12" s="153"/>
      <c r="K12" s="154"/>
      <c r="L12" s="154"/>
      <c r="M12" s="154"/>
    </row>
    <row r="13" spans="1:28" s="155" customFormat="1" ht="15">
      <c r="A13" s="160"/>
      <c r="B13" s="147">
        <v>42461</v>
      </c>
      <c r="C13" s="161" t="s">
        <v>0</v>
      </c>
      <c r="D13" s="156"/>
      <c r="E13" s="157"/>
      <c r="F13" s="158"/>
      <c r="G13" s="158"/>
      <c r="H13" s="157"/>
      <c r="I13" s="159"/>
      <c r="J13" s="153"/>
      <c r="K13" s="154"/>
      <c r="L13" s="154"/>
      <c r="M13" s="154"/>
    </row>
    <row r="14" spans="1:28" s="155" customFormat="1" ht="15">
      <c r="A14" s="160"/>
      <c r="B14" s="147">
        <v>42462</v>
      </c>
      <c r="C14" s="162" t="s">
        <v>22</v>
      </c>
      <c r="D14" s="156"/>
      <c r="E14" s="157"/>
      <c r="F14" s="158"/>
      <c r="G14" s="158"/>
      <c r="H14" s="157"/>
      <c r="I14" s="159"/>
      <c r="J14" s="153"/>
      <c r="K14" s="154"/>
      <c r="L14" s="154"/>
      <c r="M14" s="154"/>
    </row>
    <row r="15" spans="1:28" s="165" customFormat="1" ht="15">
      <c r="A15" s="160"/>
      <c r="B15" s="147">
        <v>42463</v>
      </c>
      <c r="C15" s="162" t="s">
        <v>11</v>
      </c>
      <c r="D15" s="156"/>
      <c r="E15" s="157"/>
      <c r="F15" s="158"/>
      <c r="G15" s="158"/>
      <c r="H15" s="157"/>
      <c r="I15" s="159"/>
      <c r="J15" s="163"/>
      <c r="K15" s="164"/>
      <c r="L15" s="164"/>
      <c r="M15" s="164"/>
    </row>
    <row r="16" spans="1:28" s="165" customFormat="1" ht="15">
      <c r="A16" s="160"/>
      <c r="B16" s="147">
        <v>42464</v>
      </c>
      <c r="C16" s="157" t="s">
        <v>5</v>
      </c>
      <c r="D16" s="156" t="s">
        <v>211</v>
      </c>
      <c r="E16" s="157"/>
      <c r="F16" s="158"/>
      <c r="G16" s="158"/>
      <c r="H16" s="157"/>
      <c r="I16" s="159"/>
      <c r="J16" s="163"/>
      <c r="K16" s="164"/>
      <c r="L16" s="164"/>
      <c r="M16" s="164"/>
    </row>
    <row r="17" spans="1:13" s="165" customFormat="1" ht="44.25">
      <c r="A17" s="166" t="s">
        <v>67</v>
      </c>
      <c r="B17" s="147">
        <v>42465</v>
      </c>
      <c r="C17" s="157" t="s">
        <v>7</v>
      </c>
      <c r="D17" s="360"/>
      <c r="E17" s="361"/>
      <c r="F17" s="362" t="s">
        <v>293</v>
      </c>
      <c r="G17" s="362"/>
      <c r="H17" s="361"/>
      <c r="I17" s="363"/>
      <c r="J17" s="163"/>
      <c r="K17" s="164"/>
      <c r="L17" s="164"/>
      <c r="M17" s="164"/>
    </row>
    <row r="18" spans="1:13" s="155" customFormat="1" ht="15">
      <c r="A18" s="166" t="s">
        <v>67</v>
      </c>
      <c r="B18" s="147">
        <v>42466</v>
      </c>
      <c r="C18" s="157" t="s">
        <v>8</v>
      </c>
      <c r="D18" s="167" t="s">
        <v>189</v>
      </c>
      <c r="E18" s="168"/>
      <c r="F18" s="169" t="s">
        <v>212</v>
      </c>
      <c r="G18" s="169" t="s">
        <v>213</v>
      </c>
      <c r="H18" s="168"/>
      <c r="I18" s="170"/>
      <c r="J18" s="153"/>
      <c r="K18" s="154"/>
      <c r="L18" s="154"/>
      <c r="M18" s="154"/>
    </row>
    <row r="19" spans="1:13" s="155" customFormat="1" ht="15">
      <c r="A19" s="166" t="s">
        <v>67</v>
      </c>
      <c r="B19" s="147">
        <v>42467</v>
      </c>
      <c r="C19" s="157" t="s">
        <v>9</v>
      </c>
      <c r="D19" s="171" t="s">
        <v>170</v>
      </c>
      <c r="E19" s="172"/>
      <c r="F19" s="173" t="s">
        <v>214</v>
      </c>
      <c r="G19" s="173" t="s">
        <v>172</v>
      </c>
      <c r="H19" s="172" t="s">
        <v>215</v>
      </c>
      <c r="I19" s="174"/>
      <c r="J19" s="153"/>
      <c r="K19" s="154"/>
      <c r="L19" s="154"/>
      <c r="M19" s="154"/>
    </row>
    <row r="20" spans="1:13" s="155" customFormat="1" ht="30">
      <c r="A20" s="166" t="s">
        <v>67</v>
      </c>
      <c r="B20" s="147">
        <v>42468</v>
      </c>
      <c r="C20" s="161" t="s">
        <v>0</v>
      </c>
      <c r="D20" s="175" t="s">
        <v>54</v>
      </c>
      <c r="E20" s="175" t="s">
        <v>145</v>
      </c>
      <c r="F20" s="176" t="s">
        <v>216</v>
      </c>
      <c r="G20" s="177" t="s">
        <v>172</v>
      </c>
      <c r="H20" s="178" t="s">
        <v>77</v>
      </c>
      <c r="I20" s="179" t="s">
        <v>78</v>
      </c>
      <c r="J20" s="153">
        <v>1.5</v>
      </c>
      <c r="K20" s="154"/>
      <c r="L20" s="154"/>
      <c r="M20" s="154"/>
    </row>
    <row r="21" spans="1:13" s="155" customFormat="1" ht="15">
      <c r="A21" s="166" t="s">
        <v>67</v>
      </c>
      <c r="B21" s="147">
        <v>42469</v>
      </c>
      <c r="C21" s="162" t="s">
        <v>10</v>
      </c>
      <c r="D21" s="156"/>
      <c r="E21" s="157"/>
      <c r="F21" s="158"/>
      <c r="G21" s="158"/>
      <c r="H21" s="157"/>
      <c r="I21" s="159"/>
      <c r="J21" s="153"/>
      <c r="K21" s="154"/>
      <c r="L21" s="154"/>
      <c r="M21" s="154"/>
    </row>
    <row r="22" spans="1:13" s="155" customFormat="1" ht="15">
      <c r="A22" s="166" t="s">
        <v>67</v>
      </c>
      <c r="B22" s="147">
        <v>42470</v>
      </c>
      <c r="C22" s="162" t="s">
        <v>11</v>
      </c>
      <c r="D22" s="156"/>
      <c r="E22" s="157"/>
      <c r="F22" s="158"/>
      <c r="G22" s="158"/>
      <c r="H22" s="157"/>
      <c r="I22" s="159"/>
      <c r="J22" s="153"/>
      <c r="K22" s="154"/>
      <c r="L22" s="154"/>
      <c r="M22" s="154"/>
    </row>
    <row r="23" spans="1:13" s="165" customFormat="1" ht="15">
      <c r="A23" s="166" t="s">
        <v>67</v>
      </c>
      <c r="B23" s="147">
        <v>42471</v>
      </c>
      <c r="C23" s="157" t="s">
        <v>5</v>
      </c>
      <c r="D23" s="156"/>
      <c r="E23" s="157"/>
      <c r="F23" s="158"/>
      <c r="G23" s="158"/>
      <c r="H23" s="157"/>
      <c r="I23" s="159"/>
      <c r="J23" s="163"/>
      <c r="K23" s="164"/>
      <c r="L23" s="164"/>
      <c r="M23" s="164"/>
    </row>
    <row r="24" spans="1:13" s="165" customFormat="1" ht="15">
      <c r="A24" s="166" t="s">
        <v>67</v>
      </c>
      <c r="B24" s="147">
        <v>42472</v>
      </c>
      <c r="C24" s="157" t="s">
        <v>7</v>
      </c>
      <c r="D24" s="360"/>
      <c r="E24" s="361"/>
      <c r="F24" s="364" t="s">
        <v>294</v>
      </c>
      <c r="G24" s="362"/>
      <c r="H24" s="361"/>
      <c r="I24" s="363"/>
      <c r="J24" s="163"/>
      <c r="K24" s="164"/>
      <c r="L24" s="164"/>
      <c r="M24" s="164"/>
    </row>
    <row r="25" spans="1:13" s="165" customFormat="1" ht="15">
      <c r="A25" s="166" t="s">
        <v>67</v>
      </c>
      <c r="B25" s="147">
        <v>42473</v>
      </c>
      <c r="C25" s="157" t="s">
        <v>8</v>
      </c>
      <c r="D25" s="167" t="s">
        <v>191</v>
      </c>
      <c r="E25" s="168"/>
      <c r="F25" s="169" t="s">
        <v>217</v>
      </c>
      <c r="G25" s="169" t="s">
        <v>218</v>
      </c>
      <c r="H25" s="168"/>
      <c r="I25" s="170"/>
      <c r="J25" s="163"/>
      <c r="K25" s="164"/>
      <c r="L25" s="164"/>
      <c r="M25" s="164"/>
    </row>
    <row r="26" spans="1:13" s="155" customFormat="1" ht="15">
      <c r="A26" s="166" t="s">
        <v>67</v>
      </c>
      <c r="B26" s="147">
        <v>42474</v>
      </c>
      <c r="C26" s="157" t="s">
        <v>9</v>
      </c>
      <c r="D26" s="171" t="s">
        <v>170</v>
      </c>
      <c r="E26" s="172"/>
      <c r="F26" s="173" t="s">
        <v>219</v>
      </c>
      <c r="G26" s="173" t="s">
        <v>220</v>
      </c>
      <c r="H26" s="172" t="s">
        <v>215</v>
      </c>
      <c r="I26" s="174"/>
      <c r="J26" s="153"/>
      <c r="K26" s="154"/>
      <c r="L26" s="154"/>
      <c r="M26" s="154"/>
    </row>
    <row r="27" spans="1:13" s="155" customFormat="1" ht="29.25">
      <c r="A27" s="166" t="s">
        <v>199</v>
      </c>
      <c r="B27" s="147">
        <v>42474</v>
      </c>
      <c r="C27" s="157" t="s">
        <v>195</v>
      </c>
      <c r="D27" s="180" t="s">
        <v>196</v>
      </c>
      <c r="E27" s="175" t="s">
        <v>197</v>
      </c>
      <c r="F27" s="181" t="s">
        <v>221</v>
      </c>
      <c r="G27" s="182" t="s">
        <v>222</v>
      </c>
      <c r="H27" s="175" t="s">
        <v>287</v>
      </c>
      <c r="I27" s="183" t="s">
        <v>198</v>
      </c>
      <c r="J27" s="153"/>
      <c r="K27" s="154"/>
      <c r="L27" s="154"/>
      <c r="M27" s="154"/>
    </row>
    <row r="28" spans="1:13" s="155" customFormat="1" ht="15">
      <c r="A28" s="166" t="s">
        <v>67</v>
      </c>
      <c r="B28" s="147">
        <v>42475</v>
      </c>
      <c r="C28" s="161" t="s">
        <v>0</v>
      </c>
      <c r="D28" s="156"/>
      <c r="E28" s="157"/>
      <c r="F28" s="158"/>
      <c r="G28" s="158"/>
      <c r="H28" s="157"/>
      <c r="I28" s="159"/>
      <c r="J28" s="153"/>
      <c r="K28" s="154"/>
      <c r="L28" s="154"/>
      <c r="M28" s="154"/>
    </row>
    <row r="29" spans="1:13" s="155" customFormat="1" ht="42.75">
      <c r="A29" s="166" t="s">
        <v>67</v>
      </c>
      <c r="B29" s="147">
        <v>42476</v>
      </c>
      <c r="C29" s="162" t="s">
        <v>10</v>
      </c>
      <c r="D29" s="175" t="s">
        <v>70</v>
      </c>
      <c r="E29" s="184" t="s">
        <v>71</v>
      </c>
      <c r="F29" s="185" t="s">
        <v>223</v>
      </c>
      <c r="G29" s="182" t="s">
        <v>222</v>
      </c>
      <c r="H29" s="182" t="s">
        <v>224</v>
      </c>
      <c r="I29" s="186" t="s">
        <v>72</v>
      </c>
      <c r="J29" s="153">
        <v>7.5</v>
      </c>
      <c r="K29" s="154"/>
      <c r="L29" s="154"/>
      <c r="M29" s="154"/>
    </row>
    <row r="30" spans="1:13" s="189" customFormat="1" ht="42.75">
      <c r="A30" s="166" t="s">
        <v>67</v>
      </c>
      <c r="B30" s="147">
        <v>42477</v>
      </c>
      <c r="C30" s="162" t="s">
        <v>11</v>
      </c>
      <c r="D30" s="175" t="s">
        <v>70</v>
      </c>
      <c r="E30" s="184" t="s">
        <v>73</v>
      </c>
      <c r="F30" s="185" t="s">
        <v>223</v>
      </c>
      <c r="G30" s="182" t="s">
        <v>222</v>
      </c>
      <c r="H30" s="182" t="s">
        <v>224</v>
      </c>
      <c r="I30" s="186" t="s">
        <v>74</v>
      </c>
      <c r="J30" s="187">
        <v>7.5</v>
      </c>
      <c r="K30" s="188"/>
      <c r="L30" s="188"/>
      <c r="M30" s="188"/>
    </row>
    <row r="31" spans="1:13" s="165" customFormat="1" ht="60">
      <c r="A31" s="166" t="s">
        <v>67</v>
      </c>
      <c r="B31" s="147">
        <v>42478</v>
      </c>
      <c r="C31" s="157" t="s">
        <v>5</v>
      </c>
      <c r="D31" s="190" t="s">
        <v>157</v>
      </c>
      <c r="E31" s="191" t="s">
        <v>53</v>
      </c>
      <c r="F31" s="192" t="s">
        <v>225</v>
      </c>
      <c r="G31" s="192" t="s">
        <v>202</v>
      </c>
      <c r="H31" s="191" t="s">
        <v>288</v>
      </c>
      <c r="I31" s="193" t="s">
        <v>20</v>
      </c>
      <c r="J31" s="163"/>
      <c r="K31" s="164"/>
      <c r="L31" s="164"/>
      <c r="M31" s="164"/>
    </row>
    <row r="32" spans="1:13" s="165" customFormat="1" ht="45">
      <c r="A32" s="166" t="s">
        <v>67</v>
      </c>
      <c r="B32" s="147">
        <v>42479</v>
      </c>
      <c r="C32" s="157" t="s">
        <v>7</v>
      </c>
      <c r="D32" s="365" t="s">
        <v>308</v>
      </c>
      <c r="E32" s="361"/>
      <c r="F32" s="362" t="s">
        <v>295</v>
      </c>
      <c r="G32" s="362"/>
      <c r="H32" s="361"/>
      <c r="I32" s="363"/>
      <c r="J32" s="163"/>
      <c r="K32" s="164"/>
      <c r="L32" s="164"/>
      <c r="M32" s="164"/>
    </row>
    <row r="33" spans="1:13" s="155" customFormat="1" ht="15">
      <c r="A33" s="166" t="s">
        <v>67</v>
      </c>
      <c r="B33" s="147">
        <v>42480</v>
      </c>
      <c r="C33" s="157" t="s">
        <v>8</v>
      </c>
      <c r="D33" s="167" t="s">
        <v>191</v>
      </c>
      <c r="E33" s="168"/>
      <c r="F33" s="169" t="s">
        <v>226</v>
      </c>
      <c r="G33" s="169" t="s">
        <v>227</v>
      </c>
      <c r="H33" s="168"/>
      <c r="I33" s="170"/>
      <c r="J33" s="153"/>
      <c r="K33" s="154"/>
      <c r="L33" s="154"/>
      <c r="M33" s="154"/>
    </row>
    <row r="34" spans="1:13" s="165" customFormat="1" ht="15">
      <c r="A34" s="166" t="s">
        <v>67</v>
      </c>
      <c r="B34" s="147">
        <v>42481</v>
      </c>
      <c r="C34" s="157" t="s">
        <v>9</v>
      </c>
      <c r="D34" s="171" t="s">
        <v>169</v>
      </c>
      <c r="E34" s="194"/>
      <c r="F34" s="195" t="s">
        <v>228</v>
      </c>
      <c r="G34" s="195" t="s">
        <v>171</v>
      </c>
      <c r="H34" s="194" t="s">
        <v>229</v>
      </c>
      <c r="I34" s="174"/>
      <c r="J34" s="163"/>
      <c r="K34" s="164"/>
      <c r="L34" s="164"/>
      <c r="M34" s="164"/>
    </row>
    <row r="35" spans="1:13" s="155" customFormat="1" ht="45">
      <c r="A35" s="166" t="s">
        <v>67</v>
      </c>
      <c r="B35" s="147">
        <v>42482</v>
      </c>
      <c r="C35" s="161" t="s">
        <v>0</v>
      </c>
      <c r="D35" s="180" t="s">
        <v>92</v>
      </c>
      <c r="E35" s="175" t="s">
        <v>57</v>
      </c>
      <c r="F35" s="181" t="s">
        <v>284</v>
      </c>
      <c r="G35" s="181" t="s">
        <v>107</v>
      </c>
      <c r="H35" s="175" t="s">
        <v>289</v>
      </c>
      <c r="I35" s="183" t="s">
        <v>80</v>
      </c>
      <c r="J35" s="153">
        <v>2</v>
      </c>
      <c r="K35" s="154" t="s">
        <v>93</v>
      </c>
      <c r="L35" s="154" t="s">
        <v>102</v>
      </c>
      <c r="M35" s="196"/>
    </row>
    <row r="36" spans="1:13" s="155" customFormat="1" ht="15">
      <c r="A36" s="166" t="s">
        <v>67</v>
      </c>
      <c r="B36" s="147">
        <v>42483</v>
      </c>
      <c r="C36" s="197" t="s">
        <v>10</v>
      </c>
      <c r="D36" s="156"/>
      <c r="E36" s="157"/>
      <c r="F36" s="158"/>
      <c r="G36" s="158"/>
      <c r="H36" s="157"/>
      <c r="I36" s="159"/>
      <c r="J36" s="153"/>
      <c r="K36" s="154"/>
      <c r="L36" s="154"/>
      <c r="M36" s="154"/>
    </row>
    <row r="37" spans="1:13" s="165" customFormat="1" ht="15">
      <c r="A37" s="166" t="s">
        <v>67</v>
      </c>
      <c r="B37" s="147">
        <v>42484</v>
      </c>
      <c r="C37" s="198" t="s">
        <v>10</v>
      </c>
      <c r="D37" s="156"/>
      <c r="E37" s="157"/>
      <c r="F37" s="158"/>
      <c r="G37" s="158"/>
      <c r="H37" s="157"/>
      <c r="I37" s="159"/>
      <c r="J37" s="163"/>
      <c r="K37" s="164"/>
      <c r="L37" s="164"/>
      <c r="M37" s="164"/>
    </row>
    <row r="38" spans="1:13" s="165" customFormat="1" ht="30">
      <c r="A38" s="166" t="s">
        <v>67</v>
      </c>
      <c r="B38" s="147">
        <v>42485</v>
      </c>
      <c r="C38" s="157" t="s">
        <v>5</v>
      </c>
      <c r="D38" s="180" t="s">
        <v>161</v>
      </c>
      <c r="E38" s="175" t="s">
        <v>159</v>
      </c>
      <c r="F38" s="181" t="s">
        <v>230</v>
      </c>
      <c r="G38" s="181" t="s">
        <v>187</v>
      </c>
      <c r="H38" s="175" t="s">
        <v>289</v>
      </c>
      <c r="I38" s="199" t="s">
        <v>20</v>
      </c>
      <c r="J38" s="163"/>
      <c r="K38" s="164"/>
      <c r="L38" s="164"/>
      <c r="M38" s="164"/>
    </row>
    <row r="39" spans="1:13" s="165" customFormat="1" ht="45">
      <c r="A39" s="166" t="s">
        <v>67</v>
      </c>
      <c r="B39" s="147">
        <v>42486</v>
      </c>
      <c r="C39" s="157" t="s">
        <v>7</v>
      </c>
      <c r="D39" s="365" t="s">
        <v>308</v>
      </c>
      <c r="E39" s="361"/>
      <c r="F39" s="362" t="s">
        <v>296</v>
      </c>
      <c r="G39" s="362"/>
      <c r="H39" s="361"/>
      <c r="I39" s="363"/>
      <c r="J39" s="163"/>
      <c r="K39" s="164"/>
      <c r="L39" s="164"/>
      <c r="M39" s="164"/>
    </row>
    <row r="40" spans="1:13" s="165" customFormat="1" ht="15">
      <c r="A40" s="166" t="s">
        <v>67</v>
      </c>
      <c r="B40" s="147">
        <v>42487</v>
      </c>
      <c r="C40" s="157" t="s">
        <v>8</v>
      </c>
      <c r="D40" s="167" t="s">
        <v>191</v>
      </c>
      <c r="E40" s="168"/>
      <c r="F40" s="169" t="s">
        <v>231</v>
      </c>
      <c r="G40" s="169" t="s">
        <v>232</v>
      </c>
      <c r="H40" s="168"/>
      <c r="I40" s="170"/>
      <c r="J40" s="163"/>
      <c r="K40" s="164"/>
      <c r="L40" s="164"/>
      <c r="M40" s="164"/>
    </row>
    <row r="41" spans="1:13" s="165" customFormat="1" ht="15">
      <c r="A41" s="166" t="s">
        <v>67</v>
      </c>
      <c r="B41" s="147">
        <v>42488</v>
      </c>
      <c r="C41" s="157" t="s">
        <v>52</v>
      </c>
      <c r="D41" s="171" t="s">
        <v>169</v>
      </c>
      <c r="E41" s="194"/>
      <c r="F41" s="173" t="s">
        <v>233</v>
      </c>
      <c r="G41" s="173" t="s">
        <v>220</v>
      </c>
      <c r="H41" s="194" t="s">
        <v>229</v>
      </c>
      <c r="I41" s="174"/>
      <c r="J41" s="163"/>
      <c r="K41" s="164"/>
      <c r="L41" s="164"/>
      <c r="M41" s="164"/>
    </row>
    <row r="42" spans="1:13" s="165" customFormat="1" ht="45">
      <c r="A42" s="166" t="s">
        <v>67</v>
      </c>
      <c r="B42" s="147">
        <v>42489</v>
      </c>
      <c r="C42" s="162" t="s">
        <v>0</v>
      </c>
      <c r="D42" s="175" t="s">
        <v>81</v>
      </c>
      <c r="E42" s="175" t="s">
        <v>53</v>
      </c>
      <c r="F42" s="176" t="s">
        <v>309</v>
      </c>
      <c r="G42" s="177" t="s">
        <v>222</v>
      </c>
      <c r="H42" s="178" t="s">
        <v>285</v>
      </c>
      <c r="I42" s="179" t="s">
        <v>72</v>
      </c>
      <c r="J42" s="163">
        <v>6</v>
      </c>
      <c r="K42" s="164"/>
      <c r="L42" s="164"/>
      <c r="M42" s="164"/>
    </row>
    <row r="43" spans="1:13" s="155" customFormat="1" ht="15">
      <c r="A43" s="166" t="s">
        <v>67</v>
      </c>
      <c r="B43" s="147">
        <v>42490</v>
      </c>
      <c r="C43" s="162" t="s">
        <v>10</v>
      </c>
      <c r="D43" s="156"/>
      <c r="E43" s="157"/>
      <c r="F43" s="158"/>
      <c r="G43" s="158"/>
      <c r="H43" s="157"/>
      <c r="I43" s="159"/>
      <c r="J43" s="153"/>
      <c r="K43" s="154"/>
      <c r="L43" s="154"/>
      <c r="M43" s="154"/>
    </row>
    <row r="44" spans="1:13" s="155" customFormat="1" ht="15">
      <c r="A44" s="166" t="s">
        <v>67</v>
      </c>
      <c r="B44" s="147">
        <v>42491</v>
      </c>
      <c r="C44" s="162" t="s">
        <v>11</v>
      </c>
      <c r="D44" s="156"/>
      <c r="E44" s="157"/>
      <c r="F44" s="158"/>
      <c r="G44" s="158"/>
      <c r="H44" s="157"/>
      <c r="I44" s="159"/>
      <c r="J44" s="153"/>
      <c r="K44" s="154"/>
      <c r="L44" s="154"/>
      <c r="M44" s="154"/>
    </row>
    <row r="45" spans="1:13" s="155" customFormat="1" ht="15">
      <c r="A45" s="166" t="s">
        <v>67</v>
      </c>
      <c r="B45" s="147">
        <v>42492</v>
      </c>
      <c r="C45" s="157" t="s">
        <v>5</v>
      </c>
      <c r="D45" s="156"/>
      <c r="E45" s="157"/>
      <c r="F45" s="158"/>
      <c r="G45" s="158"/>
      <c r="H45" s="157"/>
      <c r="I45" s="159"/>
      <c r="J45" s="153"/>
      <c r="K45" s="154"/>
      <c r="L45" s="154"/>
      <c r="M45" s="154"/>
    </row>
    <row r="46" spans="1:13" s="155" customFormat="1" ht="15">
      <c r="A46" s="166" t="s">
        <v>67</v>
      </c>
      <c r="B46" s="147">
        <v>42493</v>
      </c>
      <c r="C46" s="162" t="s">
        <v>7</v>
      </c>
      <c r="D46" s="156"/>
      <c r="E46" s="157"/>
      <c r="F46" s="158"/>
      <c r="G46" s="158"/>
      <c r="H46" s="157"/>
      <c r="I46" s="159"/>
      <c r="J46" s="153"/>
      <c r="K46" s="154"/>
      <c r="L46" s="154"/>
      <c r="M46" s="154"/>
    </row>
    <row r="47" spans="1:13" s="155" customFormat="1" ht="15">
      <c r="A47" s="166" t="s">
        <v>67</v>
      </c>
      <c r="B47" s="147">
        <v>42494</v>
      </c>
      <c r="C47" s="200" t="s">
        <v>8</v>
      </c>
      <c r="D47" s="156"/>
      <c r="E47" s="157"/>
      <c r="F47" s="158"/>
      <c r="G47" s="158"/>
      <c r="H47" s="157"/>
      <c r="I47" s="159"/>
      <c r="J47" s="153"/>
      <c r="K47" s="154"/>
      <c r="L47" s="154"/>
      <c r="M47" s="154"/>
    </row>
    <row r="48" spans="1:13" s="165" customFormat="1" ht="15">
      <c r="A48" s="166" t="s">
        <v>67</v>
      </c>
      <c r="B48" s="147">
        <v>42495</v>
      </c>
      <c r="C48" s="162" t="s">
        <v>9</v>
      </c>
      <c r="D48" s="156"/>
      <c r="E48" s="157"/>
      <c r="F48" s="158"/>
      <c r="G48" s="158"/>
      <c r="H48" s="157"/>
      <c r="I48" s="159"/>
      <c r="J48" s="163"/>
      <c r="K48" s="164"/>
      <c r="L48" s="164"/>
      <c r="M48" s="164"/>
    </row>
    <row r="49" spans="1:13" s="165" customFormat="1" ht="15">
      <c r="A49" s="166" t="s">
        <v>67</v>
      </c>
      <c r="B49" s="147">
        <v>42496</v>
      </c>
      <c r="C49" s="161" t="s">
        <v>0</v>
      </c>
      <c r="D49" s="399" t="s">
        <v>88</v>
      </c>
      <c r="E49" s="400"/>
      <c r="F49" s="401"/>
      <c r="G49" s="158" t="s">
        <v>139</v>
      </c>
      <c r="H49" s="157" t="s">
        <v>139</v>
      </c>
      <c r="I49" s="159" t="s">
        <v>140</v>
      </c>
      <c r="J49" s="163"/>
      <c r="K49" s="164"/>
      <c r="L49" s="164"/>
      <c r="M49" s="164"/>
    </row>
    <row r="50" spans="1:13" s="165" customFormat="1" ht="15">
      <c r="A50" s="166" t="s">
        <v>67</v>
      </c>
      <c r="B50" s="147">
        <v>42497</v>
      </c>
      <c r="C50" s="162" t="s">
        <v>10</v>
      </c>
      <c r="D50" s="156"/>
      <c r="E50" s="157"/>
      <c r="F50" s="158"/>
      <c r="G50" s="158"/>
      <c r="H50" s="157"/>
      <c r="I50" s="159"/>
      <c r="J50" s="163"/>
      <c r="K50" s="164"/>
      <c r="L50" s="164"/>
      <c r="M50" s="164"/>
    </row>
    <row r="51" spans="1:13" s="155" customFormat="1" ht="15">
      <c r="A51" s="166" t="s">
        <v>67</v>
      </c>
      <c r="B51" s="147">
        <v>42498</v>
      </c>
      <c r="C51" s="162" t="s">
        <v>11</v>
      </c>
      <c r="D51" s="156"/>
      <c r="E51" s="157"/>
      <c r="F51" s="158"/>
      <c r="G51" s="158"/>
      <c r="H51" s="157"/>
      <c r="I51" s="159"/>
      <c r="J51" s="153"/>
      <c r="K51" s="154"/>
      <c r="L51" s="154"/>
      <c r="M51" s="154"/>
    </row>
    <row r="52" spans="1:13" s="155" customFormat="1" ht="30">
      <c r="A52" s="166" t="s">
        <v>67</v>
      </c>
      <c r="B52" s="147">
        <v>42499</v>
      </c>
      <c r="C52" s="157" t="s">
        <v>5</v>
      </c>
      <c r="D52" s="180" t="s">
        <v>163</v>
      </c>
      <c r="E52" s="175" t="s">
        <v>159</v>
      </c>
      <c r="F52" s="181" t="s">
        <v>234</v>
      </c>
      <c r="G52" s="181" t="s">
        <v>187</v>
      </c>
      <c r="H52" s="175" t="s">
        <v>289</v>
      </c>
      <c r="I52" s="199" t="s">
        <v>20</v>
      </c>
      <c r="J52" s="153"/>
      <c r="K52" s="154"/>
      <c r="L52" s="154"/>
      <c r="M52" s="154"/>
    </row>
    <row r="53" spans="1:13" s="155" customFormat="1" ht="44.25">
      <c r="A53" s="166" t="s">
        <v>67</v>
      </c>
      <c r="B53" s="147">
        <v>42500</v>
      </c>
      <c r="C53" s="157" t="s">
        <v>7</v>
      </c>
      <c r="D53" s="365" t="s">
        <v>308</v>
      </c>
      <c r="E53" s="361"/>
      <c r="F53" s="362" t="s">
        <v>297</v>
      </c>
      <c r="G53" s="362"/>
      <c r="H53" s="361"/>
      <c r="I53" s="363"/>
      <c r="J53" s="153"/>
      <c r="K53" s="154"/>
      <c r="L53" s="154"/>
      <c r="M53" s="154"/>
    </row>
    <row r="54" spans="1:13" s="155" customFormat="1" ht="15">
      <c r="A54" s="166" t="s">
        <v>67</v>
      </c>
      <c r="B54" s="147">
        <v>42501</v>
      </c>
      <c r="C54" s="157" t="s">
        <v>8</v>
      </c>
      <c r="D54" s="167" t="s">
        <v>191</v>
      </c>
      <c r="E54" s="168"/>
      <c r="F54" s="169" t="s">
        <v>235</v>
      </c>
      <c r="G54" s="169" t="s">
        <v>236</v>
      </c>
      <c r="H54" s="168"/>
      <c r="I54" s="170"/>
      <c r="J54" s="153"/>
      <c r="K54" s="154"/>
      <c r="L54" s="154"/>
      <c r="M54" s="154"/>
    </row>
    <row r="55" spans="1:13" s="155" customFormat="1" ht="15">
      <c r="A55" s="166" t="s">
        <v>67</v>
      </c>
      <c r="B55" s="147">
        <v>42502</v>
      </c>
      <c r="C55" s="157" t="s">
        <v>9</v>
      </c>
      <c r="D55" s="156"/>
      <c r="E55" s="157"/>
      <c r="F55" s="158"/>
      <c r="G55" s="158"/>
      <c r="H55" s="157"/>
      <c r="I55" s="159"/>
      <c r="J55" s="153"/>
      <c r="K55" s="154"/>
      <c r="L55" s="154"/>
      <c r="M55" s="154"/>
    </row>
    <row r="56" spans="1:13" s="155" customFormat="1" ht="45">
      <c r="A56" s="166" t="s">
        <v>67</v>
      </c>
      <c r="B56" s="147">
        <v>42503</v>
      </c>
      <c r="C56" s="161" t="s">
        <v>33</v>
      </c>
      <c r="D56" s="180" t="s">
        <v>76</v>
      </c>
      <c r="E56" s="175" t="s">
        <v>53</v>
      </c>
      <c r="F56" s="176" t="s">
        <v>237</v>
      </c>
      <c r="G56" s="177" t="s">
        <v>222</v>
      </c>
      <c r="H56" s="178" t="s">
        <v>75</v>
      </c>
      <c r="I56" s="179" t="s">
        <v>20</v>
      </c>
      <c r="J56" s="153">
        <v>3</v>
      </c>
      <c r="K56" s="154"/>
      <c r="L56" s="154"/>
      <c r="M56" s="154"/>
    </row>
    <row r="57" spans="1:13" s="155" customFormat="1" ht="15">
      <c r="A57" s="166" t="s">
        <v>67</v>
      </c>
      <c r="B57" s="147">
        <v>42504</v>
      </c>
      <c r="C57" s="162" t="s">
        <v>10</v>
      </c>
      <c r="D57" s="171" t="s">
        <v>173</v>
      </c>
      <c r="E57" s="194"/>
      <c r="F57" s="195" t="s">
        <v>228</v>
      </c>
      <c r="G57" s="195" t="s">
        <v>171</v>
      </c>
      <c r="H57" s="194" t="s">
        <v>229</v>
      </c>
      <c r="I57" s="174"/>
      <c r="J57" s="153"/>
      <c r="K57" s="154"/>
      <c r="L57" s="154"/>
      <c r="M57" s="154"/>
    </row>
    <row r="58" spans="1:13" s="165" customFormat="1" ht="15">
      <c r="A58" s="166" t="s">
        <v>67</v>
      </c>
      <c r="B58" s="147">
        <v>42505</v>
      </c>
      <c r="C58" s="162" t="s">
        <v>11</v>
      </c>
      <c r="D58" s="158" t="s">
        <v>238</v>
      </c>
      <c r="E58" s="157"/>
      <c r="F58" s="158"/>
      <c r="G58" s="158"/>
      <c r="H58" s="157"/>
      <c r="I58" s="159"/>
      <c r="J58" s="163"/>
      <c r="K58" s="164"/>
      <c r="L58" s="164"/>
      <c r="M58" s="164"/>
    </row>
    <row r="59" spans="1:13" s="165" customFormat="1" ht="44.25">
      <c r="A59" s="166" t="s">
        <v>67</v>
      </c>
      <c r="B59" s="147">
        <v>42506</v>
      </c>
      <c r="C59" s="157" t="s">
        <v>5</v>
      </c>
      <c r="D59" s="180" t="s">
        <v>153</v>
      </c>
      <c r="E59" s="175" t="s">
        <v>155</v>
      </c>
      <c r="F59" s="181" t="s">
        <v>239</v>
      </c>
      <c r="G59" s="181" t="s">
        <v>154</v>
      </c>
      <c r="H59" s="175" t="s">
        <v>289</v>
      </c>
      <c r="I59" s="183" t="s">
        <v>80</v>
      </c>
      <c r="J59" s="163">
        <v>1.5</v>
      </c>
      <c r="K59" s="164"/>
      <c r="L59" s="164"/>
      <c r="M59" s="164"/>
    </row>
    <row r="60" spans="1:13" s="155" customFormat="1" ht="45">
      <c r="A60" s="166" t="s">
        <v>67</v>
      </c>
      <c r="B60" s="147">
        <v>42507</v>
      </c>
      <c r="C60" s="157" t="s">
        <v>7</v>
      </c>
      <c r="D60" s="365" t="s">
        <v>308</v>
      </c>
      <c r="E60" s="361"/>
      <c r="F60" s="362" t="s">
        <v>298</v>
      </c>
      <c r="G60" s="362"/>
      <c r="H60" s="361"/>
      <c r="I60" s="363"/>
      <c r="J60" s="153"/>
      <c r="K60" s="154"/>
      <c r="L60" s="154"/>
      <c r="M60" s="154"/>
    </row>
    <row r="61" spans="1:13" s="155" customFormat="1" ht="15">
      <c r="A61" s="166" t="s">
        <v>67</v>
      </c>
      <c r="B61" s="147">
        <v>42508</v>
      </c>
      <c r="C61" s="157" t="s">
        <v>8</v>
      </c>
      <c r="D61" s="167" t="s">
        <v>191</v>
      </c>
      <c r="E61" s="168"/>
      <c r="F61" s="169" t="s">
        <v>235</v>
      </c>
      <c r="G61" s="169" t="s">
        <v>240</v>
      </c>
      <c r="H61" s="168"/>
      <c r="I61" s="170"/>
      <c r="J61" s="153"/>
      <c r="K61" s="154"/>
      <c r="L61" s="154"/>
      <c r="M61" s="154"/>
    </row>
    <row r="62" spans="1:13" s="155" customFormat="1" ht="15">
      <c r="A62" s="166" t="s">
        <v>67</v>
      </c>
      <c r="B62" s="147">
        <v>42509</v>
      </c>
      <c r="C62" s="157" t="s">
        <v>9</v>
      </c>
      <c r="D62" s="156"/>
      <c r="E62" s="157"/>
      <c r="F62" s="158"/>
      <c r="G62" s="158"/>
      <c r="H62" s="157"/>
      <c r="I62" s="159"/>
      <c r="J62" s="153"/>
      <c r="K62" s="154"/>
      <c r="L62" s="154"/>
      <c r="M62" s="154"/>
    </row>
    <row r="63" spans="1:13" s="155" customFormat="1" ht="45">
      <c r="A63" s="166" t="s">
        <v>67</v>
      </c>
      <c r="B63" s="147">
        <v>42510</v>
      </c>
      <c r="C63" s="161" t="s">
        <v>0</v>
      </c>
      <c r="D63" s="180" t="s">
        <v>315</v>
      </c>
      <c r="E63" s="175" t="s">
        <v>79</v>
      </c>
      <c r="F63" s="181" t="s">
        <v>319</v>
      </c>
      <c r="G63" s="201" t="s">
        <v>316</v>
      </c>
      <c r="H63" s="175" t="s">
        <v>289</v>
      </c>
      <c r="I63" s="183" t="s">
        <v>80</v>
      </c>
      <c r="J63" s="153">
        <v>1.5</v>
      </c>
      <c r="K63" s="154"/>
      <c r="L63" s="154"/>
      <c r="M63" s="154"/>
    </row>
    <row r="64" spans="1:13" s="155" customFormat="1" ht="28.5">
      <c r="A64" s="166" t="s">
        <v>67</v>
      </c>
      <c r="B64" s="147">
        <v>42511</v>
      </c>
      <c r="C64" s="162" t="s">
        <v>10</v>
      </c>
      <c r="D64" s="158" t="s">
        <v>241</v>
      </c>
      <c r="E64" s="157"/>
      <c r="F64" s="158"/>
      <c r="G64" s="158"/>
      <c r="H64" s="157"/>
      <c r="I64" s="159"/>
      <c r="J64" s="153"/>
      <c r="K64" s="154"/>
      <c r="L64" s="154"/>
      <c r="M64" s="154"/>
    </row>
    <row r="65" spans="1:15" s="155" customFormat="1" ht="15">
      <c r="A65" s="166" t="s">
        <v>67</v>
      </c>
      <c r="B65" s="147">
        <v>42512</v>
      </c>
      <c r="C65" s="162" t="s">
        <v>11</v>
      </c>
      <c r="D65" s="156"/>
      <c r="E65" s="157"/>
      <c r="F65" s="158"/>
      <c r="G65" s="158"/>
      <c r="H65" s="157"/>
      <c r="I65" s="159"/>
      <c r="J65" s="153"/>
      <c r="K65" s="154"/>
      <c r="L65" s="154"/>
      <c r="M65" s="154"/>
    </row>
    <row r="66" spans="1:15" s="155" customFormat="1" ht="30">
      <c r="A66" s="166" t="s">
        <v>67</v>
      </c>
      <c r="B66" s="147">
        <v>42513</v>
      </c>
      <c r="C66" s="157" t="s">
        <v>5</v>
      </c>
      <c r="D66" s="202" t="s">
        <v>160</v>
      </c>
      <c r="E66" s="203" t="s">
        <v>158</v>
      </c>
      <c r="F66" s="204" t="s">
        <v>242</v>
      </c>
      <c r="G66" s="204" t="s">
        <v>188</v>
      </c>
      <c r="H66" s="175" t="s">
        <v>289</v>
      </c>
      <c r="I66" s="205" t="s">
        <v>29</v>
      </c>
      <c r="J66" s="153"/>
      <c r="K66" s="154"/>
      <c r="L66" s="154"/>
      <c r="M66" s="154"/>
    </row>
    <row r="67" spans="1:15" s="165" customFormat="1" ht="45">
      <c r="A67" s="166" t="s">
        <v>67</v>
      </c>
      <c r="B67" s="147">
        <v>42514</v>
      </c>
      <c r="C67" s="157" t="s">
        <v>7</v>
      </c>
      <c r="D67" s="365" t="s">
        <v>308</v>
      </c>
      <c r="E67" s="361"/>
      <c r="F67" s="362" t="s">
        <v>299</v>
      </c>
      <c r="G67" s="362"/>
      <c r="H67" s="361"/>
      <c r="I67" s="363"/>
      <c r="J67" s="163"/>
      <c r="K67" s="164"/>
      <c r="L67" s="164"/>
      <c r="M67" s="164"/>
    </row>
    <row r="68" spans="1:15" s="165" customFormat="1" ht="15">
      <c r="A68" s="166" t="s">
        <v>67</v>
      </c>
      <c r="B68" s="147">
        <v>42515</v>
      </c>
      <c r="C68" s="157" t="s">
        <v>8</v>
      </c>
      <c r="D68" s="167" t="s">
        <v>191</v>
      </c>
      <c r="E68" s="168"/>
      <c r="F68" s="169" t="s">
        <v>243</v>
      </c>
      <c r="G68" s="169" t="s">
        <v>244</v>
      </c>
      <c r="H68" s="168"/>
      <c r="I68" s="170"/>
      <c r="J68" s="163"/>
      <c r="K68" s="164"/>
      <c r="L68" s="164"/>
      <c r="M68" s="164"/>
    </row>
    <row r="69" spans="1:15" s="155" customFormat="1" ht="15">
      <c r="A69" s="166" t="s">
        <v>67</v>
      </c>
      <c r="B69" s="147">
        <v>42516</v>
      </c>
      <c r="C69" s="157" t="s">
        <v>9</v>
      </c>
      <c r="D69" s="171" t="s">
        <v>169</v>
      </c>
      <c r="E69" s="194"/>
      <c r="F69" s="173" t="s">
        <v>245</v>
      </c>
      <c r="G69" s="173" t="s">
        <v>246</v>
      </c>
      <c r="H69" s="194" t="s">
        <v>229</v>
      </c>
      <c r="I69" s="174"/>
      <c r="J69" s="153"/>
      <c r="K69" s="154"/>
      <c r="L69" s="154"/>
      <c r="M69" s="154"/>
    </row>
    <row r="70" spans="1:15" s="155" customFormat="1" ht="15">
      <c r="A70" s="166" t="s">
        <v>67</v>
      </c>
      <c r="B70" s="147">
        <v>42517</v>
      </c>
      <c r="C70" s="161" t="s">
        <v>0</v>
      </c>
      <c r="D70" s="175" t="s">
        <v>311</v>
      </c>
      <c r="E70" s="175" t="s">
        <v>312</v>
      </c>
      <c r="F70" s="369" t="s">
        <v>314</v>
      </c>
      <c r="G70" s="177" t="s">
        <v>12</v>
      </c>
      <c r="H70" s="178" t="s">
        <v>313</v>
      </c>
      <c r="I70" s="206" t="s">
        <v>312</v>
      </c>
      <c r="J70" s="153">
        <v>3</v>
      </c>
      <c r="K70" s="154"/>
      <c r="L70" s="154"/>
      <c r="M70" s="154"/>
    </row>
    <row r="71" spans="1:15" s="155" customFormat="1" ht="45">
      <c r="A71" s="166" t="s">
        <v>67</v>
      </c>
      <c r="B71" s="147">
        <v>42518</v>
      </c>
      <c r="C71" s="200" t="s">
        <v>10</v>
      </c>
      <c r="D71" s="156" t="s">
        <v>310</v>
      </c>
      <c r="E71" s="175" t="s">
        <v>57</v>
      </c>
      <c r="F71" s="176" t="s">
        <v>247</v>
      </c>
      <c r="G71" s="177" t="s">
        <v>222</v>
      </c>
      <c r="H71" s="178" t="s">
        <v>75</v>
      </c>
      <c r="I71" s="206" t="s">
        <v>29</v>
      </c>
      <c r="J71" s="153"/>
      <c r="K71" s="154"/>
      <c r="L71" s="154"/>
      <c r="M71" s="154"/>
    </row>
    <row r="72" spans="1:15" s="155" customFormat="1" ht="15">
      <c r="A72" s="160"/>
      <c r="B72" s="147">
        <v>42519</v>
      </c>
      <c r="C72" s="200" t="s">
        <v>11</v>
      </c>
      <c r="D72" s="156"/>
      <c r="E72" s="157"/>
      <c r="F72" s="158"/>
      <c r="G72" s="158"/>
      <c r="H72" s="157"/>
      <c r="I72" s="159"/>
      <c r="J72" s="153"/>
      <c r="K72" s="154"/>
      <c r="L72" s="154"/>
      <c r="M72" s="154"/>
      <c r="O72" s="155">
        <f>SUM(J20:J71)</f>
        <v>33.5</v>
      </c>
    </row>
    <row r="73" spans="1:15" s="155" customFormat="1" ht="30">
      <c r="A73" s="166" t="s">
        <v>67</v>
      </c>
      <c r="B73" s="207">
        <v>42520</v>
      </c>
      <c r="C73" s="200" t="s">
        <v>166</v>
      </c>
      <c r="D73" s="208" t="s">
        <v>167</v>
      </c>
      <c r="E73" s="209" t="s">
        <v>158</v>
      </c>
      <c r="F73" s="210" t="s">
        <v>248</v>
      </c>
      <c r="G73" s="210" t="s">
        <v>188</v>
      </c>
      <c r="H73" s="209" t="s">
        <v>90</v>
      </c>
      <c r="I73" s="211" t="s">
        <v>29</v>
      </c>
      <c r="J73" s="153"/>
      <c r="K73" s="154"/>
      <c r="L73" s="154"/>
      <c r="M73" s="154"/>
    </row>
    <row r="74" spans="1:15" s="155" customFormat="1" ht="30">
      <c r="A74" s="166" t="s">
        <v>67</v>
      </c>
      <c r="B74" s="212">
        <v>42520</v>
      </c>
      <c r="C74" s="213" t="s">
        <v>5</v>
      </c>
      <c r="D74" s="214" t="s">
        <v>105</v>
      </c>
      <c r="E74" s="215" t="s">
        <v>103</v>
      </c>
      <c r="F74" s="216" t="s">
        <v>249</v>
      </c>
      <c r="G74" s="216" t="s">
        <v>108</v>
      </c>
      <c r="H74" s="215" t="s">
        <v>90</v>
      </c>
      <c r="I74" s="217" t="s">
        <v>104</v>
      </c>
      <c r="J74" s="153">
        <v>1.5</v>
      </c>
      <c r="K74" s="154"/>
      <c r="L74" s="154"/>
      <c r="M74" s="154"/>
    </row>
    <row r="75" spans="1:15" s="165" customFormat="1" ht="29.25">
      <c r="A75" s="166" t="s">
        <v>67</v>
      </c>
      <c r="B75" s="147">
        <v>42521</v>
      </c>
      <c r="C75" s="157" t="s">
        <v>7</v>
      </c>
      <c r="D75" s="365" t="s">
        <v>308</v>
      </c>
      <c r="E75" s="361"/>
      <c r="F75" s="362" t="s">
        <v>300</v>
      </c>
      <c r="G75" s="362"/>
      <c r="H75" s="361"/>
      <c r="I75" s="363"/>
      <c r="J75" s="163"/>
      <c r="K75" s="164"/>
      <c r="L75" s="164"/>
      <c r="M75" s="164"/>
    </row>
    <row r="76" spans="1:15" s="165" customFormat="1" ht="15">
      <c r="A76" s="166" t="s">
        <v>67</v>
      </c>
      <c r="B76" s="147">
        <v>42522</v>
      </c>
      <c r="C76" s="218" t="s">
        <v>8</v>
      </c>
      <c r="D76" s="167" t="s">
        <v>191</v>
      </c>
      <c r="E76" s="168"/>
      <c r="F76" s="169" t="s">
        <v>250</v>
      </c>
      <c r="G76" s="169" t="s">
        <v>244</v>
      </c>
      <c r="H76" s="168"/>
      <c r="I76" s="170"/>
      <c r="J76" s="163"/>
      <c r="K76" s="164"/>
      <c r="L76" s="164"/>
      <c r="M76" s="164"/>
    </row>
    <row r="77" spans="1:15" s="165" customFormat="1" ht="15">
      <c r="A77" s="166" t="s">
        <v>67</v>
      </c>
      <c r="B77" s="147">
        <v>42523</v>
      </c>
      <c r="C77" s="157" t="s">
        <v>9</v>
      </c>
      <c r="D77" s="171" t="s">
        <v>169</v>
      </c>
      <c r="E77" s="194"/>
      <c r="F77" s="195" t="s">
        <v>228</v>
      </c>
      <c r="G77" s="195" t="s">
        <v>171</v>
      </c>
      <c r="H77" s="194" t="s">
        <v>229</v>
      </c>
      <c r="I77" s="174"/>
      <c r="J77" s="163"/>
      <c r="K77" s="164"/>
      <c r="L77" s="164"/>
      <c r="M77" s="164"/>
    </row>
    <row r="78" spans="1:15" s="155" customFormat="1" ht="59.25">
      <c r="A78" s="166" t="s">
        <v>67</v>
      </c>
      <c r="B78" s="147">
        <v>42524</v>
      </c>
      <c r="C78" s="161" t="s">
        <v>0</v>
      </c>
      <c r="D78" s="180" t="s">
        <v>92</v>
      </c>
      <c r="E78" s="175" t="s">
        <v>57</v>
      </c>
      <c r="F78" s="181" t="s">
        <v>251</v>
      </c>
      <c r="G78" s="181" t="s">
        <v>252</v>
      </c>
      <c r="H78" s="175" t="s">
        <v>289</v>
      </c>
      <c r="I78" s="183" t="s">
        <v>141</v>
      </c>
      <c r="J78" s="153">
        <v>2</v>
      </c>
      <c r="K78" s="154" t="s">
        <v>94</v>
      </c>
      <c r="L78" s="154" t="s">
        <v>100</v>
      </c>
      <c r="M78" s="196"/>
    </row>
    <row r="79" spans="1:15" s="155" customFormat="1" ht="15">
      <c r="A79" s="219" t="s">
        <v>68</v>
      </c>
      <c r="B79" s="147">
        <v>42525</v>
      </c>
      <c r="C79" s="162" t="s">
        <v>34</v>
      </c>
      <c r="D79" s="156"/>
      <c r="E79" s="157"/>
      <c r="F79" s="158"/>
      <c r="G79" s="158"/>
      <c r="H79" s="157"/>
      <c r="I79" s="159"/>
      <c r="J79" s="153"/>
      <c r="K79" s="154"/>
      <c r="L79" s="154"/>
      <c r="M79" s="154"/>
      <c r="O79" s="155">
        <f>SUM(J20:J78)</f>
        <v>37</v>
      </c>
    </row>
    <row r="80" spans="1:15" s="155" customFormat="1" ht="15">
      <c r="A80" s="219" t="s">
        <v>68</v>
      </c>
      <c r="B80" s="147">
        <v>42526</v>
      </c>
      <c r="C80" s="162" t="s">
        <v>11</v>
      </c>
      <c r="D80" s="156"/>
      <c r="E80" s="157"/>
      <c r="F80" s="158"/>
      <c r="G80" s="158"/>
      <c r="H80" s="157"/>
      <c r="I80" s="159"/>
      <c r="J80" s="153"/>
      <c r="K80" s="154"/>
      <c r="L80" s="154"/>
      <c r="M80" s="154"/>
    </row>
    <row r="81" spans="1:13" s="155" customFormat="1" ht="30">
      <c r="A81" s="219" t="s">
        <v>68</v>
      </c>
      <c r="B81" s="147">
        <v>42527</v>
      </c>
      <c r="C81" s="157" t="s">
        <v>5</v>
      </c>
      <c r="D81" s="220" t="s">
        <v>163</v>
      </c>
      <c r="E81" s="221" t="s">
        <v>158</v>
      </c>
      <c r="F81" s="222" t="s">
        <v>253</v>
      </c>
      <c r="G81" s="181" t="s">
        <v>188</v>
      </c>
      <c r="H81" s="175" t="s">
        <v>289</v>
      </c>
      <c r="I81" s="183" t="s">
        <v>29</v>
      </c>
      <c r="J81" s="153"/>
      <c r="K81" s="154"/>
      <c r="L81" s="154"/>
      <c r="M81" s="154"/>
    </row>
    <row r="82" spans="1:13" s="155" customFormat="1" ht="30">
      <c r="A82" s="219" t="s">
        <v>68</v>
      </c>
      <c r="B82" s="147">
        <v>42528</v>
      </c>
      <c r="C82" s="157" t="s">
        <v>7</v>
      </c>
      <c r="D82" s="365" t="s">
        <v>308</v>
      </c>
      <c r="E82" s="361"/>
      <c r="F82" s="362" t="s">
        <v>301</v>
      </c>
      <c r="G82" s="362"/>
      <c r="H82" s="361"/>
      <c r="I82" s="363"/>
      <c r="J82" s="153"/>
      <c r="K82" s="154"/>
      <c r="L82" s="154"/>
      <c r="M82" s="154"/>
    </row>
    <row r="83" spans="1:13" s="155" customFormat="1" ht="15">
      <c r="A83" s="219" t="s">
        <v>68</v>
      </c>
      <c r="B83" s="147">
        <v>42529</v>
      </c>
      <c r="C83" s="218" t="s">
        <v>8</v>
      </c>
      <c r="D83" s="167" t="s">
        <v>191</v>
      </c>
      <c r="E83" s="168"/>
      <c r="F83" s="169" t="s">
        <v>250</v>
      </c>
      <c r="G83" s="169" t="s">
        <v>244</v>
      </c>
      <c r="H83" s="168"/>
      <c r="I83" s="170"/>
      <c r="J83" s="153"/>
      <c r="K83" s="154"/>
      <c r="L83" s="154"/>
      <c r="M83" s="154"/>
    </row>
    <row r="84" spans="1:13" s="165" customFormat="1" ht="15">
      <c r="A84" s="219" t="s">
        <v>68</v>
      </c>
      <c r="B84" s="147">
        <v>42530</v>
      </c>
      <c r="C84" s="218" t="s">
        <v>9</v>
      </c>
      <c r="D84" s="171" t="s">
        <v>169</v>
      </c>
      <c r="E84" s="194"/>
      <c r="F84" s="173" t="s">
        <v>254</v>
      </c>
      <c r="G84" s="195" t="s">
        <v>255</v>
      </c>
      <c r="H84" s="194" t="s">
        <v>229</v>
      </c>
      <c r="I84" s="174"/>
      <c r="J84" s="163"/>
      <c r="K84" s="164"/>
      <c r="L84" s="164"/>
      <c r="M84" s="164"/>
    </row>
    <row r="85" spans="1:13" s="165" customFormat="1" ht="15">
      <c r="A85" s="219" t="s">
        <v>68</v>
      </c>
      <c r="B85" s="147">
        <v>42531</v>
      </c>
      <c r="C85" s="161" t="s">
        <v>35</v>
      </c>
      <c r="D85" s="156"/>
      <c r="E85" s="157"/>
      <c r="F85" s="158"/>
      <c r="G85" s="158"/>
      <c r="H85" s="157"/>
      <c r="I85" s="159"/>
      <c r="J85" s="163"/>
      <c r="K85" s="164"/>
      <c r="L85" s="164"/>
      <c r="M85" s="164"/>
    </row>
    <row r="86" spans="1:13" s="155" customFormat="1" ht="74.25">
      <c r="A86" s="219" t="s">
        <v>68</v>
      </c>
      <c r="B86" s="147">
        <v>42532</v>
      </c>
      <c r="C86" s="162" t="s">
        <v>10</v>
      </c>
      <c r="D86" s="175" t="s">
        <v>81</v>
      </c>
      <c r="E86" s="175" t="s">
        <v>57</v>
      </c>
      <c r="F86" s="176" t="s">
        <v>256</v>
      </c>
      <c r="G86" s="177" t="s">
        <v>222</v>
      </c>
      <c r="H86" s="178" t="s">
        <v>290</v>
      </c>
      <c r="I86" s="206" t="s">
        <v>29</v>
      </c>
      <c r="J86" s="153">
        <v>7</v>
      </c>
      <c r="K86" s="154"/>
      <c r="L86" s="154"/>
      <c r="M86" s="154"/>
    </row>
    <row r="87" spans="1:13" s="155" customFormat="1" ht="15">
      <c r="A87" s="219" t="s">
        <v>68</v>
      </c>
      <c r="B87" s="147">
        <v>42533</v>
      </c>
      <c r="C87" s="162" t="s">
        <v>11</v>
      </c>
      <c r="D87" s="156"/>
      <c r="E87" s="157"/>
      <c r="F87" s="158"/>
      <c r="G87" s="158"/>
      <c r="H87" s="157"/>
      <c r="I87" s="159"/>
      <c r="J87" s="153"/>
      <c r="K87" s="154"/>
      <c r="L87" s="154"/>
      <c r="M87" s="154"/>
    </row>
    <row r="88" spans="1:13" s="155" customFormat="1" ht="15">
      <c r="A88" s="219" t="s">
        <v>68</v>
      </c>
      <c r="B88" s="147">
        <v>42534</v>
      </c>
      <c r="C88" s="157" t="s">
        <v>5</v>
      </c>
      <c r="D88" s="156"/>
      <c r="E88" s="157"/>
      <c r="F88" s="158"/>
      <c r="G88" s="158"/>
      <c r="H88" s="157"/>
      <c r="I88" s="159"/>
      <c r="J88" s="153"/>
      <c r="K88" s="154"/>
      <c r="L88" s="154"/>
      <c r="M88" s="154"/>
    </row>
    <row r="89" spans="1:13" s="155" customFormat="1" ht="29.25">
      <c r="A89" s="219" t="s">
        <v>68</v>
      </c>
      <c r="B89" s="147">
        <v>42535</v>
      </c>
      <c r="C89" s="157" t="s">
        <v>58</v>
      </c>
      <c r="D89" s="365" t="s">
        <v>308</v>
      </c>
      <c r="E89" s="361"/>
      <c r="F89" s="362" t="s">
        <v>302</v>
      </c>
      <c r="G89" s="362"/>
      <c r="H89" s="361"/>
      <c r="I89" s="363"/>
      <c r="J89" s="153"/>
      <c r="K89" s="154"/>
      <c r="L89" s="154"/>
      <c r="M89" s="154"/>
    </row>
    <row r="90" spans="1:13" s="155" customFormat="1" ht="30">
      <c r="A90" s="219" t="s">
        <v>68</v>
      </c>
      <c r="B90" s="147">
        <v>42536</v>
      </c>
      <c r="C90" s="157" t="s">
        <v>8</v>
      </c>
      <c r="D90" s="175" t="s">
        <v>12</v>
      </c>
      <c r="E90" s="175" t="s">
        <v>13</v>
      </c>
      <c r="F90" s="176" t="s">
        <v>257</v>
      </c>
      <c r="G90" s="177" t="s">
        <v>142</v>
      </c>
      <c r="H90" s="178" t="s">
        <v>84</v>
      </c>
      <c r="I90" s="179" t="s">
        <v>85</v>
      </c>
      <c r="J90" s="153"/>
      <c r="K90" s="154"/>
      <c r="L90" s="154"/>
      <c r="M90" s="154"/>
    </row>
    <row r="91" spans="1:13" s="155" customFormat="1" ht="15">
      <c r="A91" s="160" t="s">
        <v>68</v>
      </c>
      <c r="B91" s="147">
        <v>42536</v>
      </c>
      <c r="C91" s="157" t="s">
        <v>8</v>
      </c>
      <c r="D91" s="167" t="s">
        <v>190</v>
      </c>
      <c r="E91" s="223"/>
      <c r="F91" s="224" t="s">
        <v>258</v>
      </c>
      <c r="G91" s="224" t="s">
        <v>259</v>
      </c>
      <c r="H91" s="225"/>
      <c r="I91" s="226"/>
      <c r="J91" s="153"/>
      <c r="K91" s="154"/>
      <c r="L91" s="154"/>
      <c r="M91" s="154"/>
    </row>
    <row r="92" spans="1:13" s="155" customFormat="1" ht="30">
      <c r="A92" s="219" t="s">
        <v>68</v>
      </c>
      <c r="B92" s="147">
        <v>42537</v>
      </c>
      <c r="C92" s="157" t="s">
        <v>9</v>
      </c>
      <c r="D92" s="175" t="s">
        <v>12</v>
      </c>
      <c r="E92" s="175" t="s">
        <v>13</v>
      </c>
      <c r="F92" s="176" t="s">
        <v>257</v>
      </c>
      <c r="G92" s="177" t="s">
        <v>83</v>
      </c>
      <c r="H92" s="178" t="s">
        <v>84</v>
      </c>
      <c r="I92" s="179" t="s">
        <v>85</v>
      </c>
      <c r="J92" s="153"/>
      <c r="K92" s="154"/>
      <c r="L92" s="154"/>
      <c r="M92" s="154"/>
    </row>
    <row r="93" spans="1:13" s="155" customFormat="1" ht="15">
      <c r="A93" s="219"/>
      <c r="B93" s="147">
        <v>42537</v>
      </c>
      <c r="C93" s="157" t="s">
        <v>9</v>
      </c>
      <c r="D93" s="171" t="s">
        <v>169</v>
      </c>
      <c r="E93" s="194"/>
      <c r="F93" s="195" t="s">
        <v>228</v>
      </c>
      <c r="G93" s="195" t="s">
        <v>171</v>
      </c>
      <c r="H93" s="194" t="s">
        <v>229</v>
      </c>
      <c r="I93" s="174"/>
      <c r="J93" s="153"/>
      <c r="K93" s="154"/>
      <c r="L93" s="154"/>
      <c r="M93" s="154"/>
    </row>
    <row r="94" spans="1:13" s="155" customFormat="1" ht="30">
      <c r="A94" s="219" t="s">
        <v>68</v>
      </c>
      <c r="B94" s="147">
        <v>42538</v>
      </c>
      <c r="C94" s="161" t="s">
        <v>0</v>
      </c>
      <c r="D94" s="175" t="s">
        <v>12</v>
      </c>
      <c r="E94" s="175" t="s">
        <v>87</v>
      </c>
      <c r="F94" s="176" t="s">
        <v>257</v>
      </c>
      <c r="G94" s="177" t="s">
        <v>83</v>
      </c>
      <c r="H94" s="178" t="s">
        <v>84</v>
      </c>
      <c r="I94" s="179" t="s">
        <v>86</v>
      </c>
      <c r="J94" s="153"/>
      <c r="K94" s="154"/>
      <c r="L94" s="154"/>
      <c r="M94" s="154"/>
    </row>
    <row r="95" spans="1:13" s="155" customFormat="1" ht="15">
      <c r="A95" s="219" t="s">
        <v>68</v>
      </c>
      <c r="B95" s="147">
        <v>42539</v>
      </c>
      <c r="C95" s="162" t="s">
        <v>10</v>
      </c>
      <c r="D95" s="156"/>
      <c r="E95" s="157"/>
      <c r="F95" s="158"/>
      <c r="G95" s="158"/>
      <c r="H95" s="157"/>
      <c r="I95" s="159"/>
      <c r="J95" s="153"/>
      <c r="K95" s="154"/>
      <c r="L95" s="154"/>
      <c r="M95" s="154"/>
    </row>
    <row r="96" spans="1:13" s="165" customFormat="1" ht="15">
      <c r="A96" s="219" t="s">
        <v>68</v>
      </c>
      <c r="B96" s="147">
        <v>42540</v>
      </c>
      <c r="C96" s="162" t="s">
        <v>11</v>
      </c>
      <c r="D96" s="156"/>
      <c r="E96" s="157"/>
      <c r="F96" s="158"/>
      <c r="G96" s="158"/>
      <c r="H96" s="157"/>
      <c r="I96" s="159"/>
      <c r="J96" s="163"/>
      <c r="K96" s="164"/>
      <c r="L96" s="164"/>
      <c r="M96" s="164"/>
    </row>
    <row r="97" spans="1:13" s="165" customFormat="1" ht="15">
      <c r="A97" s="219" t="s">
        <v>68</v>
      </c>
      <c r="B97" s="147">
        <v>42541</v>
      </c>
      <c r="C97" s="157" t="s">
        <v>5</v>
      </c>
      <c r="D97" s="156"/>
      <c r="E97" s="157"/>
      <c r="F97" s="158"/>
      <c r="G97" s="158"/>
      <c r="H97" s="157"/>
      <c r="I97" s="159"/>
      <c r="J97" s="163"/>
      <c r="K97" s="164"/>
      <c r="L97" s="164"/>
      <c r="M97" s="164"/>
    </row>
    <row r="98" spans="1:13" s="155" customFormat="1" ht="29.25">
      <c r="A98" s="219" t="s">
        <v>68</v>
      </c>
      <c r="B98" s="147">
        <v>42542</v>
      </c>
      <c r="C98" s="157" t="s">
        <v>7</v>
      </c>
      <c r="D98" s="365" t="s">
        <v>308</v>
      </c>
      <c r="E98" s="361"/>
      <c r="F98" s="362" t="s">
        <v>303</v>
      </c>
      <c r="G98" s="362"/>
      <c r="H98" s="361"/>
      <c r="I98" s="363"/>
      <c r="J98" s="153"/>
      <c r="K98" s="154"/>
      <c r="L98" s="154"/>
      <c r="M98" s="154"/>
    </row>
    <row r="99" spans="1:13" s="155" customFormat="1" ht="15">
      <c r="A99" s="219" t="s">
        <v>68</v>
      </c>
      <c r="B99" s="147">
        <v>42543</v>
      </c>
      <c r="C99" s="157" t="s">
        <v>8</v>
      </c>
      <c r="D99" s="167" t="s">
        <v>190</v>
      </c>
      <c r="E99" s="223"/>
      <c r="F99" s="224" t="s">
        <v>258</v>
      </c>
      <c r="G99" s="224" t="s">
        <v>259</v>
      </c>
      <c r="H99" s="168"/>
      <c r="I99" s="170"/>
      <c r="J99" s="153"/>
      <c r="K99" s="154"/>
      <c r="L99" s="154"/>
      <c r="M99" s="154"/>
    </row>
    <row r="100" spans="1:13" s="155" customFormat="1" ht="15">
      <c r="A100" s="219" t="s">
        <v>68</v>
      </c>
      <c r="B100" s="147">
        <v>42544</v>
      </c>
      <c r="C100" s="157" t="s">
        <v>9</v>
      </c>
      <c r="D100" s="171" t="s">
        <v>169</v>
      </c>
      <c r="E100" s="194"/>
      <c r="F100" s="195" t="s">
        <v>228</v>
      </c>
      <c r="G100" s="195" t="s">
        <v>171</v>
      </c>
      <c r="H100" s="194" t="s">
        <v>229</v>
      </c>
      <c r="I100" s="174"/>
      <c r="J100" s="153"/>
      <c r="K100" s="154"/>
      <c r="L100" s="154"/>
      <c r="M100" s="154"/>
    </row>
    <row r="101" spans="1:13" s="155" customFormat="1" ht="30">
      <c r="A101" s="219" t="s">
        <v>68</v>
      </c>
      <c r="B101" s="147">
        <v>42545</v>
      </c>
      <c r="C101" s="157" t="s">
        <v>0</v>
      </c>
      <c r="D101" s="180" t="s">
        <v>105</v>
      </c>
      <c r="E101" s="175" t="s">
        <v>103</v>
      </c>
      <c r="F101" s="181" t="s">
        <v>260</v>
      </c>
      <c r="G101" s="181" t="s">
        <v>12</v>
      </c>
      <c r="H101" s="221" t="s">
        <v>90</v>
      </c>
      <c r="I101" s="183" t="s">
        <v>104</v>
      </c>
      <c r="J101" s="153">
        <v>1.5</v>
      </c>
      <c r="K101" s="154" t="s">
        <v>95</v>
      </c>
      <c r="L101" s="154" t="s">
        <v>100</v>
      </c>
      <c r="M101" s="196"/>
    </row>
    <row r="102" spans="1:13" s="155" customFormat="1" ht="15">
      <c r="A102" s="219" t="s">
        <v>68</v>
      </c>
      <c r="B102" s="147">
        <v>42546</v>
      </c>
      <c r="C102" s="162" t="s">
        <v>10</v>
      </c>
      <c r="D102" s="156"/>
      <c r="E102" s="157"/>
      <c r="F102" s="158"/>
      <c r="G102" s="158"/>
      <c r="H102" s="157"/>
      <c r="I102" s="159"/>
      <c r="J102" s="153"/>
      <c r="K102" s="154"/>
      <c r="L102" s="154"/>
      <c r="M102" s="154"/>
    </row>
    <row r="103" spans="1:13" s="155" customFormat="1" ht="15">
      <c r="A103" s="219" t="s">
        <v>68</v>
      </c>
      <c r="B103" s="147">
        <v>42547</v>
      </c>
      <c r="C103" s="162" t="s">
        <v>11</v>
      </c>
      <c r="D103" s="156"/>
      <c r="E103" s="157"/>
      <c r="F103" s="158"/>
      <c r="G103" s="158"/>
      <c r="H103" s="157"/>
      <c r="I103" s="159"/>
      <c r="J103" s="153"/>
      <c r="K103" s="154"/>
      <c r="L103" s="154"/>
      <c r="M103" s="154"/>
    </row>
    <row r="104" spans="1:13" s="155" customFormat="1" ht="60">
      <c r="A104" s="219" t="s">
        <v>68</v>
      </c>
      <c r="B104" s="147">
        <v>42548</v>
      </c>
      <c r="C104" s="157" t="s">
        <v>5</v>
      </c>
      <c r="D104" s="180" t="s">
        <v>152</v>
      </c>
      <c r="E104" s="175" t="s">
        <v>103</v>
      </c>
      <c r="F104" s="181" t="s">
        <v>283</v>
      </c>
      <c r="G104" s="181" t="s">
        <v>261</v>
      </c>
      <c r="H104" s="221" t="s">
        <v>317</v>
      </c>
      <c r="I104" s="183" t="s">
        <v>318</v>
      </c>
      <c r="J104" s="153">
        <v>2</v>
      </c>
      <c r="K104" s="154"/>
      <c r="L104" s="154"/>
      <c r="M104" s="154"/>
    </row>
    <row r="105" spans="1:13" s="165" customFormat="1" ht="29.25">
      <c r="A105" s="219" t="s">
        <v>68</v>
      </c>
      <c r="B105" s="147">
        <v>42549</v>
      </c>
      <c r="C105" s="157" t="s">
        <v>7</v>
      </c>
      <c r="D105" s="365" t="s">
        <v>308</v>
      </c>
      <c r="E105" s="361"/>
      <c r="F105" s="362" t="s">
        <v>304</v>
      </c>
      <c r="G105" s="362"/>
      <c r="H105" s="361"/>
      <c r="I105" s="363"/>
      <c r="J105" s="163"/>
      <c r="K105" s="164"/>
      <c r="L105" s="164"/>
      <c r="M105" s="164"/>
    </row>
    <row r="106" spans="1:13" s="165" customFormat="1" ht="15">
      <c r="A106" s="219" t="s">
        <v>68</v>
      </c>
      <c r="B106" s="147">
        <v>42550</v>
      </c>
      <c r="C106" s="157" t="s">
        <v>8</v>
      </c>
      <c r="D106" s="167" t="s">
        <v>190</v>
      </c>
      <c r="E106" s="223"/>
      <c r="F106" s="224" t="s">
        <v>262</v>
      </c>
      <c r="G106" s="224" t="s">
        <v>263</v>
      </c>
      <c r="H106" s="168"/>
      <c r="I106" s="170"/>
      <c r="J106" s="163"/>
      <c r="K106" s="164"/>
      <c r="L106" s="164"/>
      <c r="M106" s="164"/>
    </row>
    <row r="107" spans="1:13" s="155" customFormat="1" ht="15">
      <c r="A107" s="219" t="s">
        <v>68</v>
      </c>
      <c r="B107" s="147">
        <v>42551</v>
      </c>
      <c r="C107" s="157" t="s">
        <v>9</v>
      </c>
      <c r="D107" s="171" t="s">
        <v>169</v>
      </c>
      <c r="E107" s="194"/>
      <c r="F107" s="195" t="s">
        <v>228</v>
      </c>
      <c r="G107" s="195" t="s">
        <v>171</v>
      </c>
      <c r="H107" s="194" t="s">
        <v>229</v>
      </c>
      <c r="I107" s="174"/>
      <c r="J107" s="153"/>
      <c r="K107" s="154"/>
      <c r="L107" s="154"/>
      <c r="M107" s="154"/>
    </row>
    <row r="108" spans="1:13" s="155" customFormat="1" ht="30">
      <c r="A108" s="219" t="s">
        <v>68</v>
      </c>
      <c r="B108" s="147">
        <v>42552</v>
      </c>
      <c r="C108" s="157" t="s">
        <v>0</v>
      </c>
      <c r="D108" s="227" t="s">
        <v>82</v>
      </c>
      <c r="E108" s="175" t="s">
        <v>57</v>
      </c>
      <c r="F108" s="176" t="s">
        <v>264</v>
      </c>
      <c r="G108" s="228" t="s">
        <v>222</v>
      </c>
      <c r="H108" s="178" t="s">
        <v>75</v>
      </c>
      <c r="I108" s="206" t="s">
        <v>29</v>
      </c>
      <c r="J108" s="153">
        <v>3</v>
      </c>
      <c r="K108" s="154"/>
      <c r="L108" s="154"/>
      <c r="M108" s="154"/>
    </row>
    <row r="109" spans="1:13" s="155" customFormat="1" ht="15">
      <c r="A109" s="219" t="s">
        <v>68</v>
      </c>
      <c r="B109" s="147">
        <v>42553</v>
      </c>
      <c r="C109" s="162" t="s">
        <v>10</v>
      </c>
      <c r="D109" s="156"/>
      <c r="E109" s="157"/>
      <c r="F109" s="158"/>
      <c r="G109" s="158"/>
      <c r="H109" s="157"/>
      <c r="I109" s="159"/>
      <c r="J109" s="153"/>
      <c r="K109" s="154"/>
      <c r="L109" s="154"/>
      <c r="M109" s="154"/>
    </row>
    <row r="110" spans="1:13" s="155" customFormat="1" ht="15">
      <c r="A110" s="219" t="s">
        <v>68</v>
      </c>
      <c r="B110" s="147">
        <v>42554</v>
      </c>
      <c r="C110" s="162" t="s">
        <v>11</v>
      </c>
      <c r="D110" s="156"/>
      <c r="E110" s="157"/>
      <c r="F110" s="158"/>
      <c r="G110" s="158"/>
      <c r="H110" s="157"/>
      <c r="I110" s="159"/>
      <c r="J110" s="153"/>
      <c r="K110" s="154"/>
      <c r="L110" s="154"/>
      <c r="M110" s="154"/>
    </row>
    <row r="111" spans="1:13" s="155" customFormat="1" ht="30">
      <c r="A111" s="219" t="s">
        <v>68</v>
      </c>
      <c r="B111" s="147">
        <v>42555</v>
      </c>
      <c r="C111" s="157" t="s">
        <v>5</v>
      </c>
      <c r="D111" s="180" t="s">
        <v>105</v>
      </c>
      <c r="E111" s="175" t="s">
        <v>103</v>
      </c>
      <c r="F111" s="181" t="s">
        <v>265</v>
      </c>
      <c r="G111" s="181" t="s">
        <v>108</v>
      </c>
      <c r="H111" s="221" t="s">
        <v>90</v>
      </c>
      <c r="I111" s="183" t="s">
        <v>104</v>
      </c>
      <c r="J111" s="153">
        <v>1.5</v>
      </c>
      <c r="K111" s="154"/>
      <c r="L111" s="154"/>
      <c r="M111" s="154"/>
    </row>
    <row r="112" spans="1:13" s="155" customFormat="1" ht="29.25">
      <c r="A112" s="219" t="s">
        <v>68</v>
      </c>
      <c r="B112" s="147">
        <v>42556</v>
      </c>
      <c r="C112" s="157" t="s">
        <v>7</v>
      </c>
      <c r="D112" s="365" t="s">
        <v>308</v>
      </c>
      <c r="E112" s="361"/>
      <c r="F112" s="362" t="s">
        <v>303</v>
      </c>
      <c r="G112" s="362"/>
      <c r="H112" s="361"/>
      <c r="I112" s="363"/>
      <c r="J112" s="153"/>
      <c r="K112" s="154"/>
      <c r="L112" s="154"/>
      <c r="M112" s="154"/>
    </row>
    <row r="113" spans="1:13" s="165" customFormat="1" ht="15">
      <c r="A113" s="219" t="s">
        <v>68</v>
      </c>
      <c r="B113" s="147">
        <v>42557</v>
      </c>
      <c r="C113" s="157" t="s">
        <v>8</v>
      </c>
      <c r="D113" s="167" t="s">
        <v>190</v>
      </c>
      <c r="E113" s="223"/>
      <c r="F113" s="224" t="s">
        <v>258</v>
      </c>
      <c r="G113" s="224" t="s">
        <v>259</v>
      </c>
      <c r="H113" s="168"/>
      <c r="I113" s="170"/>
      <c r="J113" s="163"/>
      <c r="K113" s="164"/>
      <c r="L113" s="164"/>
      <c r="M113" s="164"/>
    </row>
    <row r="114" spans="1:13" s="165" customFormat="1" ht="15">
      <c r="A114" s="219" t="s">
        <v>68</v>
      </c>
      <c r="B114" s="147">
        <v>42558</v>
      </c>
      <c r="C114" s="157" t="s">
        <v>9</v>
      </c>
      <c r="D114" s="171" t="s">
        <v>169</v>
      </c>
      <c r="E114" s="194"/>
      <c r="F114" s="195" t="s">
        <v>228</v>
      </c>
      <c r="G114" s="195" t="s">
        <v>171</v>
      </c>
      <c r="H114" s="194" t="s">
        <v>229</v>
      </c>
      <c r="I114" s="174"/>
      <c r="J114" s="163"/>
      <c r="K114" s="164"/>
      <c r="L114" s="164"/>
      <c r="M114" s="164"/>
    </row>
    <row r="115" spans="1:13" s="155" customFormat="1" ht="89.25">
      <c r="A115" s="219" t="s">
        <v>68</v>
      </c>
      <c r="B115" s="147">
        <v>42559</v>
      </c>
      <c r="C115" s="161" t="s">
        <v>0</v>
      </c>
      <c r="D115" s="180" t="s">
        <v>89</v>
      </c>
      <c r="E115" s="175" t="s">
        <v>57</v>
      </c>
      <c r="F115" s="181" t="s">
        <v>266</v>
      </c>
      <c r="G115" s="181" t="s">
        <v>267</v>
      </c>
      <c r="H115" s="175" t="s">
        <v>286</v>
      </c>
      <c r="I115" s="183" t="s">
        <v>91</v>
      </c>
      <c r="J115" s="153">
        <v>2</v>
      </c>
      <c r="K115" s="154" t="s">
        <v>96</v>
      </c>
      <c r="L115" s="154" t="s">
        <v>99</v>
      </c>
      <c r="M115" s="196"/>
    </row>
    <row r="116" spans="1:13" s="165" customFormat="1" ht="15">
      <c r="A116" s="219" t="s">
        <v>68</v>
      </c>
      <c r="B116" s="147">
        <v>42560</v>
      </c>
      <c r="C116" s="162" t="s">
        <v>36</v>
      </c>
      <c r="D116" s="171" t="s">
        <v>169</v>
      </c>
      <c r="E116" s="194"/>
      <c r="F116" s="195" t="s">
        <v>228</v>
      </c>
      <c r="G116" s="195" t="s">
        <v>171</v>
      </c>
      <c r="H116" s="194" t="s">
        <v>229</v>
      </c>
      <c r="I116" s="174"/>
      <c r="J116" s="163"/>
      <c r="K116" s="164"/>
      <c r="L116" s="164"/>
      <c r="M116" s="164"/>
    </row>
    <row r="117" spans="1:13" s="155" customFormat="1" ht="15">
      <c r="A117" s="219" t="s">
        <v>68</v>
      </c>
      <c r="B117" s="147">
        <v>42561</v>
      </c>
      <c r="C117" s="162" t="s">
        <v>11</v>
      </c>
      <c r="D117" s="156"/>
      <c r="E117" s="157"/>
      <c r="F117" s="158"/>
      <c r="G117" s="158"/>
      <c r="H117" s="157"/>
      <c r="I117" s="159"/>
      <c r="J117" s="153"/>
      <c r="K117" s="154"/>
      <c r="L117" s="154"/>
      <c r="M117" s="154"/>
    </row>
    <row r="118" spans="1:13" s="155" customFormat="1" ht="15">
      <c r="A118" s="219" t="s">
        <v>68</v>
      </c>
      <c r="B118" s="147">
        <v>42562</v>
      </c>
      <c r="C118" s="157" t="s">
        <v>5</v>
      </c>
      <c r="D118" s="156"/>
      <c r="E118" s="157"/>
      <c r="F118" s="158"/>
      <c r="G118" s="158"/>
      <c r="H118" s="157"/>
      <c r="I118" s="159"/>
      <c r="J118" s="153"/>
      <c r="K118" s="154"/>
      <c r="L118" s="154"/>
      <c r="M118" s="154"/>
    </row>
    <row r="119" spans="1:13" s="155" customFormat="1" ht="29.25">
      <c r="A119" s="219" t="s">
        <v>68</v>
      </c>
      <c r="B119" s="147">
        <v>42563</v>
      </c>
      <c r="C119" s="157" t="s">
        <v>7</v>
      </c>
      <c r="D119" s="365" t="s">
        <v>308</v>
      </c>
      <c r="E119" s="361"/>
      <c r="F119" s="362" t="s">
        <v>305</v>
      </c>
      <c r="G119" s="362"/>
      <c r="H119" s="361"/>
      <c r="I119" s="363"/>
      <c r="J119" s="153"/>
      <c r="K119" s="154"/>
      <c r="L119" s="154"/>
      <c r="M119" s="154"/>
    </row>
    <row r="120" spans="1:13" s="165" customFormat="1" ht="15">
      <c r="A120" s="219" t="s">
        <v>68</v>
      </c>
      <c r="B120" s="147">
        <v>42564</v>
      </c>
      <c r="C120" s="157" t="s">
        <v>8</v>
      </c>
      <c r="D120" s="167" t="s">
        <v>190</v>
      </c>
      <c r="E120" s="223"/>
      <c r="F120" s="224" t="s">
        <v>258</v>
      </c>
      <c r="G120" s="224" t="s">
        <v>259</v>
      </c>
      <c r="H120" s="168"/>
      <c r="I120" s="170"/>
      <c r="J120" s="163"/>
      <c r="K120" s="164"/>
      <c r="L120" s="164"/>
      <c r="M120" s="164"/>
    </row>
    <row r="121" spans="1:13" s="165" customFormat="1" ht="15">
      <c r="A121" s="219" t="s">
        <v>68</v>
      </c>
      <c r="B121" s="147">
        <v>42565</v>
      </c>
      <c r="C121" s="157" t="s">
        <v>9</v>
      </c>
      <c r="D121" s="156"/>
      <c r="E121" s="157"/>
      <c r="F121" s="158"/>
      <c r="G121" s="158"/>
      <c r="H121" s="157"/>
      <c r="I121" s="159"/>
      <c r="J121" s="163"/>
      <c r="K121" s="164"/>
      <c r="L121" s="164"/>
      <c r="M121" s="164"/>
    </row>
    <row r="122" spans="1:13" s="155" customFormat="1" ht="15">
      <c r="A122" s="219" t="s">
        <v>68</v>
      </c>
      <c r="B122" s="147">
        <v>42566</v>
      </c>
      <c r="C122" s="161" t="s">
        <v>0</v>
      </c>
      <c r="D122" s="380" t="s">
        <v>320</v>
      </c>
      <c r="E122" s="229" t="s">
        <v>321</v>
      </c>
      <c r="F122" s="369" t="s">
        <v>322</v>
      </c>
      <c r="G122" s="230" t="s">
        <v>321</v>
      </c>
      <c r="H122" s="178" t="s">
        <v>321</v>
      </c>
      <c r="I122" s="206" t="s">
        <v>323</v>
      </c>
      <c r="J122" s="153">
        <v>2</v>
      </c>
      <c r="K122" s="154"/>
      <c r="L122" s="154"/>
      <c r="M122" s="154"/>
    </row>
    <row r="123" spans="1:13" s="155" customFormat="1" ht="15">
      <c r="A123" s="219" t="s">
        <v>68</v>
      </c>
      <c r="B123" s="147">
        <v>42567</v>
      </c>
      <c r="C123" s="162" t="s">
        <v>10</v>
      </c>
      <c r="D123" s="231" t="s">
        <v>321</v>
      </c>
      <c r="E123" s="232" t="s">
        <v>321</v>
      </c>
      <c r="F123" s="369" t="s">
        <v>322</v>
      </c>
      <c r="G123" s="201" t="s">
        <v>321</v>
      </c>
      <c r="H123" s="178" t="s">
        <v>324</v>
      </c>
      <c r="I123" s="206" t="s">
        <v>323</v>
      </c>
      <c r="J123" s="153">
        <v>8</v>
      </c>
      <c r="K123" s="154"/>
      <c r="L123" s="154"/>
      <c r="M123" s="154"/>
    </row>
    <row r="124" spans="1:13" s="155" customFormat="1" ht="15">
      <c r="A124" s="219" t="s">
        <v>68</v>
      </c>
      <c r="B124" s="147">
        <v>42568</v>
      </c>
      <c r="C124" s="162" t="s">
        <v>11</v>
      </c>
      <c r="D124" s="231" t="s">
        <v>325</v>
      </c>
      <c r="E124" s="231" t="s">
        <v>326</v>
      </c>
      <c r="F124" s="369" t="s">
        <v>322</v>
      </c>
      <c r="G124" s="201" t="s">
        <v>321</v>
      </c>
      <c r="H124" s="178" t="s">
        <v>327</v>
      </c>
      <c r="I124" s="206" t="s">
        <v>323</v>
      </c>
      <c r="J124" s="153">
        <v>8</v>
      </c>
      <c r="K124" s="154"/>
      <c r="L124" s="154"/>
      <c r="M124" s="154"/>
    </row>
    <row r="125" spans="1:13" s="155" customFormat="1" ht="15">
      <c r="A125" s="219" t="s">
        <v>68</v>
      </c>
      <c r="B125" s="147">
        <v>42569</v>
      </c>
      <c r="C125" s="162" t="s">
        <v>5</v>
      </c>
      <c r="D125" s="156"/>
      <c r="E125" s="157"/>
      <c r="F125" s="158"/>
      <c r="G125" s="158"/>
      <c r="H125" s="157"/>
      <c r="I125" s="159"/>
      <c r="J125" s="153"/>
      <c r="K125" s="154"/>
      <c r="L125" s="154"/>
      <c r="M125" s="154"/>
    </row>
    <row r="126" spans="1:13" s="155" customFormat="1" ht="29.25">
      <c r="A126" s="219" t="s">
        <v>68</v>
      </c>
      <c r="B126" s="147">
        <v>42570</v>
      </c>
      <c r="C126" s="157" t="s">
        <v>64</v>
      </c>
      <c r="D126" s="365" t="s">
        <v>308</v>
      </c>
      <c r="E126" s="361"/>
      <c r="F126" s="362" t="s">
        <v>306</v>
      </c>
      <c r="G126" s="362"/>
      <c r="H126" s="361"/>
      <c r="I126" s="363"/>
      <c r="J126" s="153"/>
      <c r="K126" s="154"/>
      <c r="L126" s="154"/>
      <c r="M126" s="154"/>
    </row>
    <row r="127" spans="1:13" s="155" customFormat="1" ht="15">
      <c r="A127" s="219" t="s">
        <v>68</v>
      </c>
      <c r="B127" s="147">
        <v>42571</v>
      </c>
      <c r="C127" s="157" t="s">
        <v>8</v>
      </c>
      <c r="D127" s="167" t="s">
        <v>190</v>
      </c>
      <c r="E127" s="223"/>
      <c r="F127" s="224" t="s">
        <v>258</v>
      </c>
      <c r="G127" s="224" t="s">
        <v>259</v>
      </c>
      <c r="H127" s="168"/>
      <c r="I127" s="170"/>
      <c r="J127" s="153"/>
      <c r="K127" s="154"/>
      <c r="L127" s="154"/>
      <c r="M127" s="154"/>
    </row>
    <row r="128" spans="1:13" s="165" customFormat="1" ht="15">
      <c r="A128" s="219" t="s">
        <v>68</v>
      </c>
      <c r="B128" s="147">
        <v>42572</v>
      </c>
      <c r="C128" s="157" t="s">
        <v>9</v>
      </c>
      <c r="D128" s="171" t="s">
        <v>169</v>
      </c>
      <c r="E128" s="194"/>
      <c r="F128" s="195" t="s">
        <v>228</v>
      </c>
      <c r="G128" s="195" t="s">
        <v>171</v>
      </c>
      <c r="H128" s="194" t="s">
        <v>229</v>
      </c>
      <c r="I128" s="174"/>
      <c r="J128" s="163"/>
      <c r="K128" s="164"/>
      <c r="L128" s="164"/>
      <c r="M128" s="164"/>
    </row>
    <row r="129" spans="1:15" s="165" customFormat="1" ht="44.25">
      <c r="A129" s="219" t="s">
        <v>68</v>
      </c>
      <c r="B129" s="147">
        <v>42573</v>
      </c>
      <c r="C129" s="161" t="s">
        <v>0</v>
      </c>
      <c r="D129" s="180" t="s">
        <v>105</v>
      </c>
      <c r="E129" s="175" t="s">
        <v>103</v>
      </c>
      <c r="F129" s="181" t="s">
        <v>268</v>
      </c>
      <c r="G129" s="181" t="s">
        <v>108</v>
      </c>
      <c r="H129" s="221" t="s">
        <v>90</v>
      </c>
      <c r="I129" s="183" t="s">
        <v>104</v>
      </c>
      <c r="J129" s="163">
        <v>1.5</v>
      </c>
      <c r="K129" s="164" t="s">
        <v>97</v>
      </c>
      <c r="L129" s="164" t="s">
        <v>101</v>
      </c>
      <c r="M129" s="233"/>
    </row>
    <row r="130" spans="1:15" s="155" customFormat="1" ht="73.5">
      <c r="A130" s="219" t="s">
        <v>68</v>
      </c>
      <c r="B130" s="147">
        <v>42574</v>
      </c>
      <c r="C130" s="162" t="s">
        <v>10</v>
      </c>
      <c r="D130" s="180" t="s">
        <v>106</v>
      </c>
      <c r="E130" s="175" t="s">
        <v>144</v>
      </c>
      <c r="F130" s="181" t="s">
        <v>269</v>
      </c>
      <c r="G130" s="181" t="s">
        <v>270</v>
      </c>
      <c r="H130" s="221" t="s">
        <v>317</v>
      </c>
      <c r="I130" s="183" t="s">
        <v>318</v>
      </c>
      <c r="J130" s="153">
        <v>4</v>
      </c>
      <c r="K130" s="154"/>
      <c r="L130" s="154"/>
      <c r="M130" s="154"/>
    </row>
    <row r="131" spans="1:15" s="155" customFormat="1" ht="15">
      <c r="A131" s="219" t="s">
        <v>68</v>
      </c>
      <c r="B131" s="147">
        <v>42575</v>
      </c>
      <c r="C131" s="162" t="s">
        <v>11</v>
      </c>
      <c r="D131" s="156"/>
      <c r="E131" s="157"/>
      <c r="F131" s="158"/>
      <c r="G131" s="158"/>
      <c r="H131" s="157"/>
      <c r="I131" s="159"/>
      <c r="J131" s="153"/>
      <c r="K131" s="154" t="s">
        <v>63</v>
      </c>
      <c r="L131" s="154"/>
      <c r="M131" s="154"/>
    </row>
    <row r="132" spans="1:15" s="155" customFormat="1" ht="15">
      <c r="A132" s="219" t="s">
        <v>68</v>
      </c>
      <c r="B132" s="147">
        <v>42576</v>
      </c>
      <c r="C132" s="157" t="s">
        <v>5</v>
      </c>
      <c r="D132" s="156"/>
      <c r="E132" s="157"/>
      <c r="F132" s="158"/>
      <c r="G132" s="158"/>
      <c r="H132" s="157"/>
      <c r="I132" s="159"/>
      <c r="J132" s="153"/>
      <c r="K132" s="154"/>
      <c r="L132" s="154"/>
      <c r="M132" s="154"/>
    </row>
    <row r="133" spans="1:15" s="155" customFormat="1" ht="45">
      <c r="A133" s="219" t="s">
        <v>68</v>
      </c>
      <c r="B133" s="147">
        <v>42577</v>
      </c>
      <c r="C133" s="157" t="s">
        <v>7</v>
      </c>
      <c r="D133" s="365" t="s">
        <v>308</v>
      </c>
      <c r="E133" s="361"/>
      <c r="F133" s="362" t="s">
        <v>307</v>
      </c>
      <c r="G133" s="362"/>
      <c r="H133" s="361"/>
      <c r="I133" s="363"/>
      <c r="J133" s="153"/>
      <c r="K133" s="154"/>
      <c r="L133" s="154"/>
      <c r="M133" s="154"/>
    </row>
    <row r="134" spans="1:15" s="155" customFormat="1" ht="15">
      <c r="A134" s="219" t="s">
        <v>68</v>
      </c>
      <c r="B134" s="147">
        <v>42578</v>
      </c>
      <c r="C134" s="157" t="s">
        <v>8</v>
      </c>
      <c r="D134" s="167" t="s">
        <v>190</v>
      </c>
      <c r="E134" s="223"/>
      <c r="F134" s="224" t="s">
        <v>271</v>
      </c>
      <c r="G134" s="224" t="s">
        <v>263</v>
      </c>
      <c r="H134" s="168"/>
      <c r="I134" s="170"/>
      <c r="J134" s="153"/>
      <c r="K134" s="154"/>
      <c r="L134" s="154"/>
      <c r="M134" s="154"/>
    </row>
    <row r="135" spans="1:15" s="165" customFormat="1" ht="15">
      <c r="A135" s="219" t="s">
        <v>68</v>
      </c>
      <c r="B135" s="147">
        <v>42579</v>
      </c>
      <c r="C135" s="157" t="s">
        <v>62</v>
      </c>
      <c r="D135" s="156"/>
      <c r="E135" s="157"/>
      <c r="F135" s="158"/>
      <c r="G135" s="158"/>
      <c r="H135" s="157"/>
      <c r="I135" s="159"/>
      <c r="J135" s="163"/>
      <c r="K135" s="164"/>
      <c r="L135" s="164"/>
      <c r="M135" s="164"/>
    </row>
    <row r="136" spans="1:15" s="165" customFormat="1" ht="15">
      <c r="A136" s="219" t="s">
        <v>68</v>
      </c>
      <c r="B136" s="147">
        <v>42580</v>
      </c>
      <c r="C136" s="161" t="s">
        <v>0</v>
      </c>
      <c r="D136" s="180" t="s">
        <v>328</v>
      </c>
      <c r="E136" s="175" t="s">
        <v>329</v>
      </c>
      <c r="F136" s="388" t="s">
        <v>332</v>
      </c>
      <c r="G136" s="181" t="s">
        <v>330</v>
      </c>
      <c r="H136" s="221" t="s">
        <v>331</v>
      </c>
      <c r="I136" s="183" t="s">
        <v>101</v>
      </c>
      <c r="J136" s="163">
        <v>2</v>
      </c>
      <c r="K136" s="164" t="s">
        <v>98</v>
      </c>
      <c r="L136" s="164" t="s">
        <v>101</v>
      </c>
      <c r="M136" s="233"/>
    </row>
    <row r="137" spans="1:15" s="165" customFormat="1" ht="15">
      <c r="A137" s="219" t="s">
        <v>68</v>
      </c>
      <c r="B137" s="147">
        <v>42581</v>
      </c>
      <c r="C137" s="162" t="s">
        <v>10</v>
      </c>
      <c r="D137" s="156"/>
      <c r="E137" s="157"/>
      <c r="F137" s="158"/>
      <c r="G137" s="158"/>
      <c r="H137" s="157"/>
      <c r="I137" s="159"/>
      <c r="J137" s="163"/>
      <c r="K137" s="164"/>
      <c r="L137" s="164"/>
      <c r="M137" s="164"/>
    </row>
    <row r="138" spans="1:15" s="155" customFormat="1" ht="15">
      <c r="A138" s="160"/>
      <c r="B138" s="147">
        <v>42582</v>
      </c>
      <c r="C138" s="162" t="s">
        <v>11</v>
      </c>
      <c r="D138" s="156"/>
      <c r="E138" s="157"/>
      <c r="F138" s="158"/>
      <c r="G138" s="158"/>
      <c r="H138" s="157"/>
      <c r="I138" s="159"/>
      <c r="J138" s="153"/>
      <c r="K138" s="154"/>
      <c r="L138" s="154"/>
      <c r="M138" s="154"/>
      <c r="O138" s="155">
        <f>SUM(J79:J137)</f>
        <v>42.5</v>
      </c>
    </row>
    <row r="139" spans="1:15" s="155" customFormat="1" ht="15">
      <c r="A139" s="160"/>
      <c r="B139" s="147">
        <v>42583</v>
      </c>
      <c r="C139" s="157" t="s">
        <v>5</v>
      </c>
      <c r="D139" s="156"/>
      <c r="E139" s="157"/>
      <c r="F139" s="158"/>
      <c r="G139" s="158"/>
      <c r="H139" s="157"/>
      <c r="I139" s="159"/>
      <c r="J139" s="153"/>
      <c r="K139" s="154"/>
      <c r="L139" s="154"/>
      <c r="M139" s="154"/>
    </row>
    <row r="140" spans="1:15" s="155" customFormat="1" ht="15">
      <c r="A140" s="160"/>
      <c r="B140" s="147">
        <v>42584</v>
      </c>
      <c r="C140" s="157" t="s">
        <v>7</v>
      </c>
      <c r="D140" s="156"/>
      <c r="E140" s="157"/>
      <c r="F140" s="158"/>
      <c r="G140" s="158"/>
      <c r="H140" s="157"/>
      <c r="I140" s="159"/>
      <c r="J140" s="153"/>
      <c r="K140" s="154"/>
      <c r="L140" s="154"/>
      <c r="M140" s="154"/>
    </row>
    <row r="141" spans="1:15" s="155" customFormat="1" ht="15">
      <c r="A141" s="160"/>
      <c r="B141" s="147">
        <v>42585</v>
      </c>
      <c r="C141" s="157" t="s">
        <v>8</v>
      </c>
      <c r="D141" s="156"/>
      <c r="E141" s="157"/>
      <c r="F141" s="158"/>
      <c r="G141" s="158"/>
      <c r="H141" s="157"/>
      <c r="I141" s="159"/>
      <c r="J141" s="153"/>
      <c r="K141" s="154"/>
      <c r="L141" s="154"/>
      <c r="M141" s="154"/>
    </row>
    <row r="142" spans="1:15" s="155" customFormat="1" ht="15">
      <c r="A142" s="160"/>
      <c r="B142" s="147">
        <v>42586</v>
      </c>
      <c r="C142" s="157" t="s">
        <v>9</v>
      </c>
      <c r="D142" s="156"/>
      <c r="E142" s="157"/>
      <c r="F142" s="158"/>
      <c r="G142" s="158"/>
      <c r="H142" s="157"/>
      <c r="I142" s="159"/>
      <c r="J142" s="153"/>
      <c r="K142" s="154"/>
      <c r="L142" s="154"/>
      <c r="M142" s="154"/>
    </row>
    <row r="143" spans="1:15" s="155" customFormat="1" ht="45">
      <c r="A143" s="160"/>
      <c r="B143" s="147">
        <v>42587</v>
      </c>
      <c r="C143" s="161" t="s">
        <v>0</v>
      </c>
      <c r="D143" s="180" t="s">
        <v>92</v>
      </c>
      <c r="E143" s="175" t="s">
        <v>57</v>
      </c>
      <c r="F143" s="181" t="s">
        <v>272</v>
      </c>
      <c r="G143" s="181" t="s">
        <v>12</v>
      </c>
      <c r="H143" s="221" t="s">
        <v>90</v>
      </c>
      <c r="I143" s="183" t="s">
        <v>80</v>
      </c>
      <c r="J143" s="153"/>
      <c r="K143" s="154"/>
      <c r="L143" s="154"/>
      <c r="M143" s="154"/>
    </row>
    <row r="144" spans="1:15" s="155" customFormat="1" ht="15">
      <c r="A144" s="160"/>
      <c r="B144" s="147">
        <v>42588</v>
      </c>
      <c r="C144" s="162" t="s">
        <v>36</v>
      </c>
      <c r="D144" s="156" t="s">
        <v>273</v>
      </c>
      <c r="E144" s="157"/>
      <c r="F144" s="158"/>
      <c r="G144" s="158"/>
      <c r="H144" s="157"/>
      <c r="I144" s="159"/>
      <c r="J144" s="153"/>
      <c r="K144" s="154"/>
      <c r="L144" s="154"/>
      <c r="M144" s="154"/>
    </row>
    <row r="145" spans="1:13" s="165" customFormat="1" ht="15">
      <c r="A145" s="160"/>
      <c r="B145" s="147">
        <v>42589</v>
      </c>
      <c r="C145" s="162" t="s">
        <v>11</v>
      </c>
      <c r="D145" s="156"/>
      <c r="E145" s="157"/>
      <c r="F145" s="158"/>
      <c r="G145" s="158"/>
      <c r="H145" s="157"/>
      <c r="I145" s="159"/>
      <c r="J145" s="163"/>
      <c r="K145" s="154"/>
      <c r="L145" s="164"/>
      <c r="M145" s="164"/>
    </row>
    <row r="146" spans="1:13" s="165" customFormat="1" ht="15">
      <c r="A146" s="160"/>
      <c r="B146" s="147">
        <v>42590</v>
      </c>
      <c r="C146" s="157" t="s">
        <v>5</v>
      </c>
      <c r="D146" s="156"/>
      <c r="E146" s="157"/>
      <c r="F146" s="158"/>
      <c r="G146" s="158"/>
      <c r="H146" s="157"/>
      <c r="I146" s="159"/>
      <c r="J146" s="163"/>
      <c r="K146" s="154"/>
      <c r="L146" s="164"/>
      <c r="M146" s="164"/>
    </row>
    <row r="147" spans="1:13" s="236" customFormat="1" ht="15">
      <c r="A147" s="160"/>
      <c r="B147" s="147">
        <v>42591</v>
      </c>
      <c r="C147" s="157" t="s">
        <v>7</v>
      </c>
      <c r="D147" s="156"/>
      <c r="E147" s="157"/>
      <c r="F147" s="158"/>
      <c r="G147" s="158"/>
      <c r="H147" s="157"/>
      <c r="I147" s="159"/>
      <c r="J147" s="234"/>
      <c r="K147" s="154"/>
      <c r="L147" s="235"/>
      <c r="M147" s="235"/>
    </row>
    <row r="148" spans="1:13" s="236" customFormat="1" ht="15">
      <c r="A148" s="160"/>
      <c r="B148" s="147">
        <v>42592</v>
      </c>
      <c r="C148" s="157" t="s">
        <v>8</v>
      </c>
      <c r="D148" s="156"/>
      <c r="E148" s="157"/>
      <c r="F148" s="158"/>
      <c r="G148" s="158"/>
      <c r="H148" s="157"/>
      <c r="I148" s="159"/>
      <c r="J148" s="234"/>
      <c r="K148" s="154"/>
      <c r="L148" s="235"/>
      <c r="M148" s="235"/>
    </row>
    <row r="149" spans="1:13" s="236" customFormat="1" ht="28.5">
      <c r="A149" s="160"/>
      <c r="B149" s="147">
        <v>42593</v>
      </c>
      <c r="C149" s="162" t="s">
        <v>9</v>
      </c>
      <c r="D149" s="156" t="s">
        <v>274</v>
      </c>
      <c r="E149" s="157"/>
      <c r="F149" s="158"/>
      <c r="G149" s="158"/>
      <c r="H149" s="157"/>
      <c r="I149" s="159"/>
      <c r="J149" s="234"/>
      <c r="K149" s="154"/>
      <c r="L149" s="235"/>
      <c r="M149" s="235"/>
    </row>
    <row r="150" spans="1:13" s="236" customFormat="1" ht="15">
      <c r="A150" s="160"/>
      <c r="B150" s="147">
        <v>42594</v>
      </c>
      <c r="C150" s="161" t="s">
        <v>0</v>
      </c>
      <c r="D150" s="156"/>
      <c r="E150" s="157"/>
      <c r="F150" s="158"/>
      <c r="G150" s="158"/>
      <c r="H150" s="157"/>
      <c r="I150" s="237"/>
      <c r="K150" s="155"/>
    </row>
    <row r="151" spans="1:13" s="236" customFormat="1" ht="15">
      <c r="A151" s="160"/>
      <c r="B151" s="147">
        <v>42595</v>
      </c>
      <c r="C151" s="162" t="s">
        <v>10</v>
      </c>
      <c r="D151" s="156"/>
      <c r="E151" s="157"/>
      <c r="F151" s="158"/>
      <c r="G151" s="158"/>
      <c r="H151" s="157"/>
      <c r="I151" s="237"/>
      <c r="K151" s="155"/>
    </row>
    <row r="152" spans="1:13" s="236" customFormat="1" ht="15">
      <c r="A152" s="160"/>
      <c r="B152" s="147">
        <v>42596</v>
      </c>
      <c r="C152" s="162" t="s">
        <v>11</v>
      </c>
      <c r="D152" s="156"/>
      <c r="E152" s="157"/>
      <c r="F152" s="158"/>
      <c r="G152" s="158"/>
      <c r="H152" s="157"/>
      <c r="I152" s="237"/>
      <c r="K152" s="155"/>
    </row>
    <row r="153" spans="1:13" s="238" customFormat="1" ht="15">
      <c r="A153" s="160"/>
      <c r="B153" s="147">
        <v>42597</v>
      </c>
      <c r="C153" s="157" t="s">
        <v>5</v>
      </c>
      <c r="D153" s="156"/>
      <c r="E153" s="157"/>
      <c r="F153" s="158"/>
      <c r="G153" s="158"/>
      <c r="H153" s="157"/>
      <c r="I153" s="237"/>
      <c r="K153" s="155"/>
    </row>
    <row r="154" spans="1:13" s="165" customFormat="1" ht="15">
      <c r="A154" s="160"/>
      <c r="B154" s="147">
        <v>42598</v>
      </c>
      <c r="C154" s="157" t="s">
        <v>7</v>
      </c>
      <c r="D154" s="156"/>
      <c r="E154" s="157"/>
      <c r="F154" s="158"/>
      <c r="G154" s="158"/>
      <c r="H154" s="157"/>
      <c r="I154" s="237"/>
      <c r="K154" s="155"/>
    </row>
    <row r="155" spans="1:13" s="155" customFormat="1" ht="15">
      <c r="A155" s="160"/>
      <c r="B155" s="147">
        <v>42599</v>
      </c>
      <c r="C155" s="157" t="s">
        <v>28</v>
      </c>
      <c r="D155" s="156"/>
      <c r="E155" s="157"/>
      <c r="F155" s="158"/>
      <c r="G155" s="158"/>
      <c r="H155" s="157"/>
      <c r="I155" s="237"/>
    </row>
    <row r="156" spans="1:13" s="155" customFormat="1" ht="15">
      <c r="A156" s="160"/>
      <c r="B156" s="147">
        <v>42600</v>
      </c>
      <c r="C156" s="157" t="s">
        <v>37</v>
      </c>
      <c r="D156" s="156"/>
      <c r="E156" s="157"/>
      <c r="F156" s="158"/>
      <c r="G156" s="158"/>
      <c r="H156" s="157"/>
      <c r="I156" s="237"/>
    </row>
    <row r="157" spans="1:13" s="155" customFormat="1" ht="15">
      <c r="A157" s="160"/>
      <c r="B157" s="147">
        <v>42601</v>
      </c>
      <c r="C157" s="161" t="s">
        <v>0</v>
      </c>
      <c r="D157" s="156"/>
      <c r="E157" s="157"/>
      <c r="F157" s="158"/>
      <c r="G157" s="158"/>
      <c r="H157" s="157"/>
      <c r="I157" s="237"/>
    </row>
    <row r="158" spans="1:13" s="155" customFormat="1" ht="15">
      <c r="A158" s="160"/>
      <c r="B158" s="147">
        <v>42602</v>
      </c>
      <c r="C158" s="162" t="s">
        <v>10</v>
      </c>
      <c r="D158" s="156"/>
      <c r="E158" s="157"/>
      <c r="F158" s="158"/>
      <c r="G158" s="158"/>
      <c r="H158" s="157"/>
      <c r="I158" s="237"/>
    </row>
    <row r="159" spans="1:13" s="155" customFormat="1" ht="15">
      <c r="A159" s="160"/>
      <c r="B159" s="147">
        <v>42603</v>
      </c>
      <c r="C159" s="162" t="s">
        <v>11</v>
      </c>
      <c r="D159" s="156"/>
      <c r="E159" s="157"/>
      <c r="F159" s="158"/>
      <c r="G159" s="158"/>
      <c r="H159" s="157"/>
      <c r="I159" s="237"/>
    </row>
    <row r="160" spans="1:13" s="155" customFormat="1" ht="15">
      <c r="A160" s="160"/>
      <c r="B160" s="147">
        <v>42604</v>
      </c>
      <c r="C160" s="157" t="s">
        <v>5</v>
      </c>
      <c r="D160" s="156"/>
      <c r="E160" s="157"/>
      <c r="F160" s="158"/>
      <c r="G160" s="158"/>
      <c r="H160" s="157"/>
      <c r="I160" s="237"/>
    </row>
    <row r="161" spans="1:9" s="155" customFormat="1" ht="15">
      <c r="A161" s="160"/>
      <c r="B161" s="147">
        <v>42605</v>
      </c>
      <c r="C161" s="157" t="s">
        <v>7</v>
      </c>
      <c r="D161" s="156"/>
      <c r="E161" s="157"/>
      <c r="F161" s="158"/>
      <c r="G161" s="158"/>
      <c r="H161" s="157"/>
      <c r="I161" s="237"/>
    </row>
    <row r="162" spans="1:9" s="155" customFormat="1" ht="15">
      <c r="A162" s="160"/>
      <c r="B162" s="147">
        <v>42606</v>
      </c>
      <c r="C162" s="157" t="s">
        <v>8</v>
      </c>
      <c r="D162" s="156"/>
      <c r="E162" s="157"/>
      <c r="F162" s="158"/>
      <c r="G162" s="158"/>
      <c r="H162" s="157"/>
      <c r="I162" s="237"/>
    </row>
    <row r="163" spans="1:9" s="155" customFormat="1" ht="15">
      <c r="A163" s="160"/>
      <c r="B163" s="147">
        <v>42607</v>
      </c>
      <c r="C163" s="157" t="s">
        <v>9</v>
      </c>
      <c r="D163" s="156"/>
      <c r="E163" s="157"/>
      <c r="F163" s="158"/>
      <c r="G163" s="158"/>
      <c r="H163" s="157"/>
      <c r="I163" s="237"/>
    </row>
    <row r="164" spans="1:9" s="155" customFormat="1" ht="15">
      <c r="A164" s="160"/>
      <c r="B164" s="147">
        <v>42608</v>
      </c>
      <c r="C164" s="161" t="s">
        <v>0</v>
      </c>
      <c r="D164" s="156"/>
      <c r="E164" s="157"/>
      <c r="F164" s="158"/>
      <c r="G164" s="158"/>
      <c r="H164" s="157"/>
      <c r="I164" s="237"/>
    </row>
    <row r="165" spans="1:9" s="155" customFormat="1" ht="15">
      <c r="A165" s="160"/>
      <c r="B165" s="147">
        <v>42609</v>
      </c>
      <c r="C165" s="162" t="s">
        <v>10</v>
      </c>
      <c r="D165" s="156"/>
      <c r="E165" s="157"/>
      <c r="F165" s="158"/>
      <c r="G165" s="158"/>
      <c r="H165" s="157"/>
      <c r="I165" s="237"/>
    </row>
    <row r="166" spans="1:9" s="155" customFormat="1" ht="15">
      <c r="A166" s="160"/>
      <c r="B166" s="147">
        <v>42610</v>
      </c>
      <c r="C166" s="162" t="s">
        <v>38</v>
      </c>
      <c r="D166" s="156"/>
      <c r="E166" s="157"/>
      <c r="F166" s="158"/>
      <c r="G166" s="158"/>
      <c r="H166" s="157"/>
      <c r="I166" s="237"/>
    </row>
    <row r="167" spans="1:9" s="155" customFormat="1" ht="15">
      <c r="A167" s="160"/>
      <c r="B167" s="147">
        <v>42611</v>
      </c>
      <c r="C167" s="157" t="s">
        <v>5</v>
      </c>
      <c r="D167" s="156"/>
      <c r="E167" s="157"/>
      <c r="F167" s="158"/>
      <c r="G167" s="158"/>
      <c r="H167" s="157"/>
      <c r="I167" s="237"/>
    </row>
    <row r="168" spans="1:9" s="155" customFormat="1" ht="15">
      <c r="A168" s="160"/>
      <c r="B168" s="147">
        <v>42612</v>
      </c>
      <c r="C168" s="157" t="s">
        <v>39</v>
      </c>
      <c r="D168" s="156"/>
      <c r="E168" s="157"/>
      <c r="F168" s="158"/>
      <c r="G168" s="158"/>
      <c r="H168" s="157"/>
      <c r="I168" s="237"/>
    </row>
    <row r="169" spans="1:9" s="155" customFormat="1" ht="15">
      <c r="A169" s="160"/>
      <c r="B169" s="147">
        <v>42613</v>
      </c>
      <c r="C169" s="157" t="s">
        <v>40</v>
      </c>
      <c r="D169" s="156"/>
      <c r="E169" s="157"/>
      <c r="F169" s="158"/>
      <c r="G169" s="158"/>
      <c r="H169" s="157"/>
      <c r="I169" s="237"/>
    </row>
    <row r="170" spans="1:9" s="155" customFormat="1" ht="15">
      <c r="A170" s="160"/>
      <c r="B170" s="147">
        <v>42614</v>
      </c>
      <c r="C170" s="157" t="s">
        <v>41</v>
      </c>
      <c r="D170" s="156"/>
      <c r="E170" s="157"/>
      <c r="F170" s="158"/>
      <c r="G170" s="158"/>
      <c r="H170" s="157"/>
      <c r="I170" s="237"/>
    </row>
    <row r="171" spans="1:9" s="155" customFormat="1" ht="15">
      <c r="A171" s="160"/>
      <c r="B171" s="147">
        <v>42615</v>
      </c>
      <c r="C171" s="161" t="s">
        <v>42</v>
      </c>
      <c r="D171" s="156"/>
      <c r="E171" s="157"/>
      <c r="F171" s="158"/>
      <c r="G171" s="158"/>
      <c r="H171" s="157"/>
      <c r="I171" s="237"/>
    </row>
    <row r="172" spans="1:9" s="155" customFormat="1" ht="15">
      <c r="A172" s="160"/>
      <c r="B172" s="147">
        <v>42616</v>
      </c>
      <c r="C172" s="162" t="s">
        <v>36</v>
      </c>
      <c r="D172" s="156"/>
      <c r="E172" s="157"/>
      <c r="F172" s="158"/>
      <c r="G172" s="158"/>
      <c r="H172" s="157"/>
      <c r="I172" s="237"/>
    </row>
    <row r="173" spans="1:9" s="155" customFormat="1" ht="15">
      <c r="A173" s="160"/>
      <c r="B173" s="147">
        <v>42617</v>
      </c>
      <c r="C173" s="162" t="s">
        <v>43</v>
      </c>
      <c r="D173" s="156"/>
      <c r="E173" s="157"/>
      <c r="F173" s="158"/>
      <c r="G173" s="158"/>
      <c r="H173" s="157"/>
      <c r="I173" s="237"/>
    </row>
    <row r="174" spans="1:9" s="155" customFormat="1" ht="30">
      <c r="A174" s="160" t="s">
        <v>186</v>
      </c>
      <c r="B174" s="147">
        <v>42618</v>
      </c>
      <c r="C174" s="157" t="s">
        <v>44</v>
      </c>
      <c r="D174" s="208" t="s">
        <v>168</v>
      </c>
      <c r="E174" s="209" t="s">
        <v>158</v>
      </c>
      <c r="F174" s="210" t="s">
        <v>275</v>
      </c>
      <c r="G174" s="210" t="s">
        <v>164</v>
      </c>
      <c r="H174" s="209" t="s">
        <v>165</v>
      </c>
      <c r="I174" s="211" t="s">
        <v>29</v>
      </c>
    </row>
    <row r="175" spans="1:9" s="155" customFormat="1" ht="15">
      <c r="A175" s="160"/>
      <c r="B175" s="147">
        <v>42619</v>
      </c>
      <c r="C175" s="157" t="s">
        <v>31</v>
      </c>
      <c r="D175" s="156"/>
      <c r="E175" s="157"/>
      <c r="F175" s="158"/>
      <c r="G175" s="158"/>
      <c r="H175" s="157"/>
      <c r="I175" s="237"/>
    </row>
    <row r="176" spans="1:9" s="155" customFormat="1" ht="15">
      <c r="A176" s="160"/>
      <c r="B176" s="147">
        <v>42620</v>
      </c>
      <c r="C176" s="157" t="s">
        <v>25</v>
      </c>
      <c r="D176" s="156"/>
      <c r="E176" s="157"/>
      <c r="F176" s="158"/>
      <c r="G176" s="158"/>
      <c r="H176" s="157"/>
      <c r="I176" s="237"/>
    </row>
    <row r="177" spans="1:9" s="155" customFormat="1" ht="15">
      <c r="A177" s="160"/>
      <c r="B177" s="147">
        <v>42621</v>
      </c>
      <c r="C177" s="157" t="s">
        <v>45</v>
      </c>
      <c r="D177" s="156"/>
      <c r="E177" s="157"/>
      <c r="F177" s="158"/>
      <c r="G177" s="158"/>
      <c r="H177" s="157"/>
      <c r="I177" s="237"/>
    </row>
    <row r="178" spans="1:9" s="155" customFormat="1" ht="15">
      <c r="A178" s="160"/>
      <c r="B178" s="147">
        <v>42622</v>
      </c>
      <c r="C178" s="161" t="s">
        <v>46</v>
      </c>
      <c r="D178" s="156"/>
      <c r="E178" s="157"/>
      <c r="F178" s="158"/>
      <c r="G178" s="158"/>
      <c r="H178" s="157"/>
      <c r="I178" s="237"/>
    </row>
    <row r="179" spans="1:9" s="155" customFormat="1" ht="15">
      <c r="A179" s="160"/>
      <c r="B179" s="147">
        <v>42623</v>
      </c>
      <c r="C179" s="162" t="s">
        <v>36</v>
      </c>
      <c r="D179" s="156"/>
      <c r="E179" s="157"/>
      <c r="F179" s="158"/>
      <c r="G179" s="158"/>
      <c r="H179" s="157"/>
      <c r="I179" s="237"/>
    </row>
    <row r="180" spans="1:9" s="155" customFormat="1" ht="15">
      <c r="A180" s="160"/>
      <c r="B180" s="147">
        <v>42624</v>
      </c>
      <c r="C180" s="162" t="s">
        <v>38</v>
      </c>
      <c r="D180" s="156"/>
      <c r="E180" s="157"/>
      <c r="F180" s="158"/>
      <c r="G180" s="158"/>
      <c r="H180" s="157"/>
      <c r="I180" s="237"/>
    </row>
    <row r="181" spans="1:9" s="155" customFormat="1" ht="30">
      <c r="A181" s="160" t="s">
        <v>172</v>
      </c>
      <c r="B181" s="147">
        <v>42625</v>
      </c>
      <c r="C181" s="157" t="s">
        <v>5</v>
      </c>
      <c r="D181" s="208" t="s">
        <v>168</v>
      </c>
      <c r="E181" s="209" t="s">
        <v>158</v>
      </c>
      <c r="F181" s="210" t="s">
        <v>276</v>
      </c>
      <c r="G181" s="210" t="s">
        <v>164</v>
      </c>
      <c r="H181" s="209" t="s">
        <v>165</v>
      </c>
      <c r="I181" s="211" t="s">
        <v>29</v>
      </c>
    </row>
    <row r="182" spans="1:9" s="155" customFormat="1" ht="15">
      <c r="A182" s="160"/>
      <c r="B182" s="147">
        <v>42626</v>
      </c>
      <c r="C182" s="239" t="s">
        <v>47</v>
      </c>
      <c r="D182" s="156"/>
      <c r="E182" s="157"/>
      <c r="F182" s="158"/>
      <c r="G182" s="158"/>
      <c r="H182" s="157"/>
      <c r="I182" s="237"/>
    </row>
    <row r="183" spans="1:9" s="155" customFormat="1" ht="15">
      <c r="A183" s="160"/>
      <c r="B183" s="147">
        <v>42627</v>
      </c>
      <c r="C183" s="157" t="s">
        <v>48</v>
      </c>
      <c r="D183" s="156"/>
      <c r="E183" s="157"/>
      <c r="F183" s="158"/>
      <c r="G183" s="158"/>
      <c r="H183" s="157"/>
      <c r="I183" s="237"/>
    </row>
    <row r="184" spans="1:9" s="155" customFormat="1" ht="15">
      <c r="A184" s="160"/>
      <c r="B184" s="147">
        <v>42628</v>
      </c>
      <c r="C184" s="157" t="s">
        <v>49</v>
      </c>
      <c r="D184" s="156"/>
      <c r="E184" s="157"/>
      <c r="F184" s="158"/>
      <c r="G184" s="158"/>
      <c r="H184" s="157"/>
      <c r="I184" s="237"/>
    </row>
    <row r="185" spans="1:9" s="155" customFormat="1" ht="15">
      <c r="A185" s="160"/>
      <c r="B185" s="147">
        <v>42629</v>
      </c>
      <c r="C185" s="157" t="s">
        <v>65</v>
      </c>
      <c r="D185" s="156"/>
      <c r="E185" s="157"/>
      <c r="F185" s="158"/>
      <c r="G185" s="158"/>
      <c r="H185" s="157"/>
      <c r="I185" s="237"/>
    </row>
    <row r="186" spans="1:9" s="155" customFormat="1" ht="15">
      <c r="A186" s="160"/>
      <c r="B186" s="147">
        <v>42630</v>
      </c>
      <c r="C186" s="162" t="s">
        <v>50</v>
      </c>
      <c r="D186" s="156"/>
      <c r="E186" s="157"/>
      <c r="F186" s="158"/>
      <c r="G186" s="158"/>
      <c r="H186" s="157"/>
      <c r="I186" s="237"/>
    </row>
    <row r="187" spans="1:9" s="155" customFormat="1" ht="15">
      <c r="A187" s="160"/>
      <c r="B187" s="147">
        <v>42631</v>
      </c>
      <c r="C187" s="162" t="s">
        <v>51</v>
      </c>
      <c r="D187" s="156"/>
      <c r="E187" s="157"/>
      <c r="F187" s="158"/>
      <c r="G187" s="158"/>
      <c r="H187" s="157"/>
      <c r="I187" s="237"/>
    </row>
    <row r="188" spans="1:9" s="155" customFormat="1" ht="15">
      <c r="A188" s="160"/>
      <c r="B188" s="147">
        <v>42632</v>
      </c>
      <c r="C188" s="162" t="s">
        <v>6</v>
      </c>
      <c r="D188" s="156"/>
      <c r="E188" s="157"/>
      <c r="F188" s="158"/>
      <c r="G188" s="158"/>
      <c r="H188" s="157"/>
      <c r="I188" s="237"/>
    </row>
    <row r="189" spans="1:9" s="155" customFormat="1" ht="15">
      <c r="A189" s="160"/>
      <c r="B189" s="147">
        <v>42633</v>
      </c>
      <c r="C189" s="157" t="s">
        <v>27</v>
      </c>
      <c r="D189" s="156"/>
      <c r="E189" s="157"/>
      <c r="F189" s="158"/>
      <c r="G189" s="158"/>
      <c r="H189" s="157"/>
      <c r="I189" s="237"/>
    </row>
    <row r="190" spans="1:9" s="155" customFormat="1" ht="15">
      <c r="A190" s="160"/>
      <c r="B190" s="147">
        <v>42634</v>
      </c>
      <c r="C190" s="157" t="s">
        <v>48</v>
      </c>
      <c r="D190" s="156"/>
      <c r="E190" s="157"/>
      <c r="F190" s="158"/>
      <c r="G190" s="158"/>
      <c r="H190" s="157"/>
      <c r="I190" s="237"/>
    </row>
    <row r="191" spans="1:9" s="155" customFormat="1" ht="15">
      <c r="A191" s="160"/>
      <c r="B191" s="147">
        <v>42635</v>
      </c>
      <c r="C191" s="162" t="s">
        <v>26</v>
      </c>
      <c r="D191" s="156"/>
      <c r="E191" s="157"/>
      <c r="F191" s="158"/>
      <c r="G191" s="158"/>
      <c r="H191" s="157"/>
      <c r="I191" s="237"/>
    </row>
    <row r="192" spans="1:9" s="155" customFormat="1" ht="15">
      <c r="A192" s="240" t="s">
        <v>69</v>
      </c>
      <c r="B192" s="147">
        <v>42636</v>
      </c>
      <c r="C192" s="157" t="s">
        <v>59</v>
      </c>
      <c r="D192" s="156"/>
      <c r="E192" s="157"/>
      <c r="F192" s="158"/>
      <c r="G192" s="158"/>
      <c r="H192" s="157"/>
      <c r="I192" s="237"/>
    </row>
    <row r="193" spans="1:9" s="155" customFormat="1" ht="15">
      <c r="A193" s="240" t="s">
        <v>185</v>
      </c>
      <c r="B193" s="147">
        <v>42637</v>
      </c>
      <c r="C193" s="162" t="s">
        <v>34</v>
      </c>
      <c r="D193" s="156"/>
      <c r="E193" s="157"/>
      <c r="F193" s="158"/>
      <c r="G193" s="158"/>
      <c r="H193" s="157"/>
      <c r="I193" s="237"/>
    </row>
    <row r="194" spans="1:9" s="155" customFormat="1" ht="15">
      <c r="A194" s="240" t="s">
        <v>185</v>
      </c>
      <c r="B194" s="147">
        <v>42638</v>
      </c>
      <c r="C194" s="162" t="s">
        <v>51</v>
      </c>
      <c r="D194" s="156"/>
      <c r="E194" s="157"/>
      <c r="F194" s="158"/>
      <c r="G194" s="158"/>
      <c r="H194" s="157"/>
      <c r="I194" s="237"/>
    </row>
    <row r="195" spans="1:9" s="155" customFormat="1" ht="30">
      <c r="A195" s="240" t="s">
        <v>185</v>
      </c>
      <c r="B195" s="147">
        <v>42639</v>
      </c>
      <c r="C195" s="157" t="s">
        <v>6</v>
      </c>
      <c r="D195" s="208" t="s">
        <v>168</v>
      </c>
      <c r="E195" s="209" t="s">
        <v>158</v>
      </c>
      <c r="F195" s="210" t="s">
        <v>277</v>
      </c>
      <c r="G195" s="210" t="s">
        <v>164</v>
      </c>
      <c r="H195" s="209" t="s">
        <v>165</v>
      </c>
      <c r="I195" s="211" t="s">
        <v>29</v>
      </c>
    </row>
    <row r="196" spans="1:9" s="241" customFormat="1" ht="15">
      <c r="A196" s="240" t="s">
        <v>185</v>
      </c>
      <c r="B196" s="147">
        <v>42640</v>
      </c>
      <c r="C196" s="157" t="s">
        <v>27</v>
      </c>
      <c r="D196" s="156"/>
      <c r="E196" s="157"/>
      <c r="F196" s="158"/>
      <c r="G196" s="158"/>
      <c r="H196" s="157"/>
      <c r="I196" s="237"/>
    </row>
    <row r="197" spans="1:9" s="165" customFormat="1" ht="15">
      <c r="A197" s="240" t="s">
        <v>185</v>
      </c>
      <c r="B197" s="147">
        <v>42641</v>
      </c>
      <c r="C197" s="157" t="s">
        <v>48</v>
      </c>
      <c r="D197" s="156"/>
      <c r="E197" s="157"/>
      <c r="F197" s="158"/>
      <c r="G197" s="158"/>
      <c r="H197" s="157"/>
      <c r="I197" s="237"/>
    </row>
    <row r="198" spans="1:9" s="165" customFormat="1" ht="15">
      <c r="A198" s="240" t="s">
        <v>185</v>
      </c>
      <c r="B198" s="147">
        <v>42642</v>
      </c>
      <c r="C198" s="157" t="s">
        <v>26</v>
      </c>
      <c r="D198" s="156"/>
      <c r="E198" s="157"/>
      <c r="F198" s="158"/>
      <c r="G198" s="158"/>
      <c r="H198" s="157"/>
      <c r="I198" s="237"/>
    </row>
    <row r="199" spans="1:9" s="155" customFormat="1" ht="15">
      <c r="A199" s="240" t="s">
        <v>185</v>
      </c>
      <c r="B199" s="147">
        <v>42643</v>
      </c>
      <c r="C199" s="242" t="s">
        <v>66</v>
      </c>
      <c r="D199" s="156"/>
      <c r="E199" s="157"/>
      <c r="F199" s="158"/>
      <c r="G199" s="158"/>
      <c r="H199" s="157"/>
      <c r="I199" s="237"/>
    </row>
    <row r="200" spans="1:9" s="165" customFormat="1" ht="15">
      <c r="A200" s="240" t="s">
        <v>185</v>
      </c>
      <c r="B200" s="147">
        <v>42644</v>
      </c>
      <c r="C200" s="162" t="s">
        <v>22</v>
      </c>
      <c r="D200" s="156"/>
      <c r="E200" s="157"/>
      <c r="F200" s="158"/>
      <c r="G200" s="158"/>
      <c r="H200" s="157"/>
      <c r="I200" s="237"/>
    </row>
    <row r="201" spans="1:9" s="165" customFormat="1" ht="15">
      <c r="A201" s="240" t="s">
        <v>185</v>
      </c>
      <c r="B201" s="147">
        <v>42645</v>
      </c>
      <c r="C201" s="162" t="s">
        <v>51</v>
      </c>
      <c r="D201" s="156"/>
      <c r="E201" s="157"/>
      <c r="F201" s="158"/>
      <c r="G201" s="158"/>
      <c r="H201" s="157"/>
      <c r="I201" s="237"/>
    </row>
    <row r="202" spans="1:9" s="165" customFormat="1" ht="30">
      <c r="A202" s="240" t="s">
        <v>185</v>
      </c>
      <c r="B202" s="147">
        <v>42646</v>
      </c>
      <c r="C202" s="157" t="s">
        <v>6</v>
      </c>
      <c r="D202" s="208" t="s">
        <v>162</v>
      </c>
      <c r="E202" s="209" t="s">
        <v>158</v>
      </c>
      <c r="F202" s="210" t="s">
        <v>278</v>
      </c>
      <c r="G202" s="210" t="s">
        <v>164</v>
      </c>
      <c r="H202" s="209" t="s">
        <v>165</v>
      </c>
      <c r="I202" s="211" t="s">
        <v>29</v>
      </c>
    </row>
    <row r="203" spans="1:9" s="155" customFormat="1" ht="15">
      <c r="A203" s="240" t="s">
        <v>185</v>
      </c>
      <c r="B203" s="147">
        <v>42647</v>
      </c>
      <c r="C203" s="157" t="s">
        <v>27</v>
      </c>
      <c r="D203" s="156"/>
      <c r="E203" s="157"/>
      <c r="F203" s="158"/>
      <c r="G203" s="158"/>
      <c r="H203" s="157"/>
      <c r="I203" s="237"/>
    </row>
    <row r="204" spans="1:9" s="165" customFormat="1" ht="15">
      <c r="A204" s="240" t="s">
        <v>185</v>
      </c>
      <c r="B204" s="147">
        <v>42648</v>
      </c>
      <c r="C204" s="157" t="s">
        <v>30</v>
      </c>
      <c r="D204" s="156"/>
      <c r="E204" s="157"/>
      <c r="F204" s="158"/>
      <c r="G204" s="158"/>
      <c r="H204" s="157"/>
      <c r="I204" s="237"/>
    </row>
    <row r="205" spans="1:9" s="165" customFormat="1" ht="15">
      <c r="A205" s="240" t="s">
        <v>185</v>
      </c>
      <c r="B205" s="147">
        <v>42649</v>
      </c>
      <c r="C205" s="157" t="s">
        <v>26</v>
      </c>
      <c r="D205" s="156"/>
      <c r="E205" s="157"/>
      <c r="F205" s="158"/>
      <c r="G205" s="158"/>
      <c r="H205" s="157"/>
      <c r="I205" s="237"/>
    </row>
    <row r="206" spans="1:9" s="165" customFormat="1" ht="15">
      <c r="A206" s="240" t="s">
        <v>185</v>
      </c>
      <c r="B206" s="147">
        <v>42650</v>
      </c>
      <c r="C206" s="242" t="s">
        <v>33</v>
      </c>
      <c r="D206" s="156"/>
      <c r="E206" s="157"/>
      <c r="F206" s="158"/>
      <c r="G206" s="158"/>
      <c r="H206" s="157"/>
      <c r="I206" s="237"/>
    </row>
    <row r="207" spans="1:9" s="155" customFormat="1" ht="15">
      <c r="A207" s="240" t="s">
        <v>185</v>
      </c>
      <c r="B207" s="147">
        <v>42651</v>
      </c>
      <c r="C207" s="162" t="s">
        <v>22</v>
      </c>
      <c r="D207" s="156" t="s">
        <v>279</v>
      </c>
      <c r="E207" s="157"/>
      <c r="F207" s="158"/>
      <c r="G207" s="158"/>
      <c r="H207" s="157"/>
      <c r="I207" s="237"/>
    </row>
    <row r="208" spans="1:9" s="165" customFormat="1" ht="15">
      <c r="A208" s="240" t="s">
        <v>185</v>
      </c>
      <c r="B208" s="147">
        <v>42652</v>
      </c>
      <c r="C208" s="162" t="s">
        <v>38</v>
      </c>
      <c r="D208" s="156" t="s">
        <v>279</v>
      </c>
      <c r="E208" s="157"/>
      <c r="F208" s="158"/>
      <c r="G208" s="158"/>
      <c r="H208" s="157"/>
      <c r="I208" s="237"/>
    </row>
    <row r="209" spans="1:10" s="165" customFormat="1" ht="15">
      <c r="A209" s="240" t="s">
        <v>185</v>
      </c>
      <c r="B209" s="147">
        <v>42653</v>
      </c>
      <c r="C209" s="162" t="s">
        <v>5</v>
      </c>
      <c r="D209" s="156"/>
      <c r="E209" s="157"/>
      <c r="F209" s="158"/>
      <c r="G209" s="158"/>
      <c r="H209" s="157"/>
      <c r="I209" s="237"/>
    </row>
    <row r="210" spans="1:10" s="165" customFormat="1" ht="15">
      <c r="A210" s="240" t="s">
        <v>185</v>
      </c>
      <c r="B210" s="147">
        <v>42654</v>
      </c>
      <c r="C210" s="242" t="s">
        <v>7</v>
      </c>
      <c r="D210" s="156"/>
      <c r="E210" s="157"/>
      <c r="F210" s="158"/>
      <c r="G210" s="158"/>
      <c r="H210" s="157"/>
      <c r="I210" s="237"/>
    </row>
    <row r="211" spans="1:10" s="155" customFormat="1" ht="15">
      <c r="A211" s="240" t="s">
        <v>185</v>
      </c>
      <c r="B211" s="147">
        <v>42655</v>
      </c>
      <c r="C211" s="157" t="s">
        <v>8</v>
      </c>
      <c r="D211" s="156"/>
      <c r="E211" s="157"/>
      <c r="F211" s="158"/>
      <c r="G211" s="158"/>
      <c r="H211" s="157"/>
      <c r="I211" s="237"/>
    </row>
    <row r="212" spans="1:10" s="165" customFormat="1" ht="15">
      <c r="A212" s="240" t="s">
        <v>185</v>
      </c>
      <c r="B212" s="147">
        <v>42656</v>
      </c>
      <c r="C212" s="157" t="s">
        <v>9</v>
      </c>
      <c r="D212" s="156"/>
      <c r="E212" s="157"/>
      <c r="F212" s="158"/>
      <c r="G212" s="158"/>
      <c r="H212" s="157"/>
      <c r="I212" s="237"/>
    </row>
    <row r="213" spans="1:10" s="165" customFormat="1" ht="15">
      <c r="A213" s="240" t="s">
        <v>185</v>
      </c>
      <c r="B213" s="147">
        <v>42657</v>
      </c>
      <c r="C213" s="157" t="s">
        <v>0</v>
      </c>
      <c r="D213" s="156"/>
      <c r="E213" s="157"/>
      <c r="F213" s="158"/>
      <c r="G213" s="158"/>
      <c r="H213" s="157"/>
      <c r="I213" s="237"/>
    </row>
    <row r="214" spans="1:10" s="165" customFormat="1" ht="15">
      <c r="A214" s="240" t="s">
        <v>185</v>
      </c>
      <c r="B214" s="147">
        <v>42658</v>
      </c>
      <c r="C214" s="242" t="s">
        <v>10</v>
      </c>
      <c r="D214" s="156"/>
      <c r="E214" s="157"/>
      <c r="F214" s="158"/>
      <c r="G214" s="158"/>
      <c r="H214" s="157"/>
      <c r="I214" s="237"/>
    </row>
    <row r="215" spans="1:10" s="155" customFormat="1" ht="15">
      <c r="A215" s="240" t="s">
        <v>185</v>
      </c>
      <c r="B215" s="147">
        <v>42659</v>
      </c>
      <c r="C215" s="157" t="s">
        <v>11</v>
      </c>
      <c r="D215" s="156"/>
      <c r="E215" s="157"/>
      <c r="F215" s="158"/>
      <c r="G215" s="158"/>
      <c r="H215" s="157"/>
      <c r="I215" s="237"/>
    </row>
    <row r="216" spans="1:10" s="165" customFormat="1" ht="30">
      <c r="A216" s="240" t="s">
        <v>185</v>
      </c>
      <c r="B216" s="147">
        <v>42660</v>
      </c>
      <c r="C216" s="157" t="s">
        <v>5</v>
      </c>
      <c r="D216" s="208" t="s">
        <v>162</v>
      </c>
      <c r="E216" s="209" t="s">
        <v>158</v>
      </c>
      <c r="F216" s="210" t="s">
        <v>280</v>
      </c>
      <c r="G216" s="210" t="s">
        <v>164</v>
      </c>
      <c r="H216" s="209" t="s">
        <v>165</v>
      </c>
      <c r="I216" s="211" t="s">
        <v>29</v>
      </c>
    </row>
    <row r="217" spans="1:10" s="165" customFormat="1" ht="15">
      <c r="A217" s="240" t="s">
        <v>185</v>
      </c>
      <c r="B217" s="147">
        <v>42661</v>
      </c>
      <c r="C217" s="157" t="s">
        <v>7</v>
      </c>
      <c r="D217" s="156"/>
      <c r="E217" s="157"/>
      <c r="F217" s="158"/>
      <c r="G217" s="158"/>
      <c r="H217" s="157"/>
      <c r="I217" s="237"/>
    </row>
    <row r="218" spans="1:10" s="165" customFormat="1" ht="15">
      <c r="A218" s="240" t="s">
        <v>185</v>
      </c>
      <c r="B218" s="147">
        <v>42662</v>
      </c>
      <c r="C218" s="242" t="s">
        <v>8</v>
      </c>
      <c r="D218" s="156"/>
      <c r="E218" s="157"/>
      <c r="F218" s="158"/>
      <c r="G218" s="158"/>
      <c r="H218" s="157"/>
      <c r="I218" s="237"/>
    </row>
    <row r="219" spans="1:10" s="155" customFormat="1" ht="15">
      <c r="A219" s="240" t="s">
        <v>185</v>
      </c>
      <c r="B219" s="147">
        <v>42663</v>
      </c>
      <c r="C219" s="162" t="s">
        <v>9</v>
      </c>
      <c r="D219" s="156"/>
      <c r="E219" s="157"/>
      <c r="F219" s="158"/>
      <c r="G219" s="158"/>
      <c r="H219" s="157"/>
      <c r="I219" s="237"/>
    </row>
    <row r="220" spans="1:10" s="155" customFormat="1" ht="15">
      <c r="A220" s="240" t="s">
        <v>185</v>
      </c>
      <c r="B220" s="147">
        <v>42664</v>
      </c>
      <c r="C220" s="162" t="s">
        <v>0</v>
      </c>
      <c r="D220" s="156"/>
      <c r="E220" s="157"/>
      <c r="F220" s="158"/>
      <c r="G220" s="158"/>
      <c r="H220" s="157"/>
      <c r="I220" s="237"/>
    </row>
    <row r="221" spans="1:10" s="155" customFormat="1" ht="15">
      <c r="A221" s="240" t="s">
        <v>185</v>
      </c>
      <c r="B221" s="147">
        <v>42665</v>
      </c>
      <c r="C221" s="162" t="s">
        <v>10</v>
      </c>
      <c r="D221" s="156"/>
      <c r="E221" s="157"/>
      <c r="F221" s="158"/>
      <c r="G221" s="158"/>
      <c r="H221" s="157"/>
      <c r="I221" s="237"/>
    </row>
    <row r="222" spans="1:10" s="155" customFormat="1" ht="15">
      <c r="C222" s="155" t="s">
        <v>11</v>
      </c>
      <c r="F222" s="243"/>
      <c r="G222" s="243"/>
      <c r="H222" s="244"/>
      <c r="I222" s="242"/>
    </row>
    <row r="223" spans="1:10" s="155" customFormat="1" ht="15">
      <c r="F223" s="243"/>
      <c r="G223" s="243"/>
      <c r="H223" s="244"/>
      <c r="I223" s="242"/>
      <c r="J223" s="155">
        <f>SUM(J9:J221)</f>
        <v>79.5</v>
      </c>
    </row>
    <row r="224" spans="1:10" s="155" customFormat="1" ht="15">
      <c r="F224" s="243"/>
      <c r="G224" s="243"/>
      <c r="H224" s="244"/>
      <c r="I224" s="242"/>
    </row>
    <row r="225" spans="3:9" s="155" customFormat="1" ht="15">
      <c r="F225" s="243"/>
      <c r="G225" s="243"/>
      <c r="H225" s="244"/>
      <c r="I225" s="242"/>
    </row>
    <row r="226" spans="3:9" s="155" customFormat="1" ht="15">
      <c r="C226" s="244"/>
      <c r="F226" s="243"/>
      <c r="G226" s="243"/>
      <c r="H226" s="244"/>
      <c r="I226" s="242"/>
    </row>
    <row r="227" spans="3:9" s="155" customFormat="1" ht="15">
      <c r="C227" s="244"/>
      <c r="F227" s="243"/>
      <c r="G227" s="243"/>
      <c r="H227" s="244"/>
      <c r="I227" s="242"/>
    </row>
    <row r="228" spans="3:9" s="155" customFormat="1" ht="15">
      <c r="C228" s="244"/>
      <c r="F228" s="243"/>
      <c r="G228" s="243"/>
      <c r="H228" s="244"/>
      <c r="I228" s="242"/>
    </row>
    <row r="229" spans="3:9" s="155" customFormat="1" ht="15">
      <c r="C229" s="244"/>
      <c r="F229" s="243"/>
      <c r="G229" s="243"/>
      <c r="H229" s="244"/>
      <c r="I229" s="242"/>
    </row>
    <row r="230" spans="3:9" s="155" customFormat="1" ht="15">
      <c r="C230" s="244"/>
      <c r="F230" s="243"/>
      <c r="G230" s="243"/>
      <c r="H230" s="244"/>
      <c r="I230" s="242"/>
    </row>
    <row r="231" spans="3:9" s="155" customFormat="1" ht="15">
      <c r="C231" s="244"/>
      <c r="F231" s="243"/>
      <c r="G231" s="243"/>
      <c r="H231" s="244"/>
      <c r="I231" s="242"/>
    </row>
    <row r="232" spans="3:9" s="155" customFormat="1" ht="15">
      <c r="C232" s="244"/>
      <c r="F232" s="243"/>
      <c r="G232" s="243"/>
      <c r="H232" s="244"/>
      <c r="I232" s="242"/>
    </row>
    <row r="233" spans="3:9" s="155" customFormat="1" ht="15">
      <c r="C233" s="244"/>
      <c r="F233" s="243"/>
      <c r="G233" s="243"/>
      <c r="H233" s="244"/>
      <c r="I233" s="242"/>
    </row>
    <row r="234" spans="3:9" s="155" customFormat="1" ht="15">
      <c r="C234" s="244"/>
      <c r="F234" s="243"/>
      <c r="G234" s="243"/>
      <c r="H234" s="244"/>
      <c r="I234" s="242"/>
    </row>
    <row r="235" spans="3:9" s="155" customFormat="1" ht="15">
      <c r="C235" s="244"/>
      <c r="F235" s="243"/>
      <c r="G235" s="243"/>
      <c r="H235" s="244"/>
      <c r="I235" s="242"/>
    </row>
    <row r="236" spans="3:9" s="155" customFormat="1" ht="15">
      <c r="C236" s="244"/>
      <c r="F236" s="243"/>
      <c r="G236" s="243"/>
      <c r="H236" s="244"/>
      <c r="I236" s="242"/>
    </row>
    <row r="237" spans="3:9" s="155" customFormat="1" ht="15">
      <c r="C237" s="244"/>
      <c r="F237" s="243"/>
      <c r="G237" s="243"/>
      <c r="H237" s="244"/>
      <c r="I237" s="242"/>
    </row>
    <row r="238" spans="3:9" s="155" customFormat="1" ht="15">
      <c r="C238" s="244"/>
      <c r="F238" s="243"/>
      <c r="G238" s="243"/>
      <c r="H238" s="244"/>
      <c r="I238" s="242"/>
    </row>
    <row r="239" spans="3:9" s="155" customFormat="1" ht="15">
      <c r="C239" s="244"/>
      <c r="F239" s="243"/>
      <c r="G239" s="243"/>
      <c r="H239" s="244"/>
      <c r="I239" s="242"/>
    </row>
    <row r="240" spans="3:9" s="155" customFormat="1" ht="15">
      <c r="C240" s="244"/>
      <c r="F240" s="243"/>
      <c r="G240" s="243"/>
      <c r="H240" s="244"/>
      <c r="I240" s="242"/>
    </row>
    <row r="241" spans="1:9" s="155" customFormat="1" ht="15">
      <c r="C241" s="244"/>
      <c r="F241" s="243"/>
      <c r="G241" s="243"/>
      <c r="H241" s="244"/>
      <c r="I241" s="242"/>
    </row>
    <row r="242" spans="1:9" s="155" customFormat="1" ht="15">
      <c r="C242" s="244"/>
      <c r="F242" s="243"/>
      <c r="G242" s="243"/>
      <c r="H242" s="244"/>
      <c r="I242" s="242"/>
    </row>
    <row r="243" spans="1:9" s="155" customFormat="1" ht="15">
      <c r="B243" s="244"/>
      <c r="C243" s="244"/>
      <c r="D243" s="245"/>
      <c r="E243" s="244"/>
      <c r="F243" s="243"/>
      <c r="G243" s="243"/>
      <c r="H243" s="244"/>
      <c r="I243" s="244"/>
    </row>
    <row r="244" spans="1:9" s="155" customFormat="1" ht="15">
      <c r="B244" s="244"/>
      <c r="C244" s="244"/>
      <c r="D244" s="245"/>
      <c r="E244" s="244"/>
      <c r="F244" s="243"/>
      <c r="G244" s="243"/>
      <c r="H244" s="244"/>
      <c r="I244" s="244"/>
    </row>
    <row r="245" spans="1:9" s="155" customFormat="1" ht="15">
      <c r="A245" s="246"/>
      <c r="B245" s="244"/>
      <c r="C245" s="244"/>
      <c r="D245" s="245"/>
      <c r="E245" s="244"/>
      <c r="F245" s="243"/>
      <c r="G245" s="243"/>
      <c r="H245" s="244"/>
      <c r="I245" s="244"/>
    </row>
    <row r="246" spans="1:9" s="155" customFormat="1" ht="15">
      <c r="A246" s="246"/>
      <c r="B246" s="244"/>
      <c r="C246" s="244"/>
      <c r="D246" s="245"/>
      <c r="E246" s="244"/>
      <c r="F246" s="243"/>
      <c r="G246" s="243"/>
      <c r="H246" s="244"/>
      <c r="I246" s="244"/>
    </row>
    <row r="247" spans="1:9" s="155" customFormat="1" ht="15">
      <c r="A247" s="246"/>
      <c r="B247" s="244"/>
      <c r="C247" s="244"/>
      <c r="D247" s="245"/>
      <c r="E247" s="244"/>
      <c r="F247" s="243"/>
      <c r="G247" s="243"/>
      <c r="H247" s="244"/>
      <c r="I247" s="244"/>
    </row>
    <row r="248" spans="1:9" s="155" customFormat="1" ht="15">
      <c r="A248" s="246"/>
      <c r="B248" s="244"/>
      <c r="C248" s="244"/>
      <c r="D248" s="245"/>
      <c r="E248" s="244"/>
      <c r="F248" s="243"/>
      <c r="G248" s="243"/>
      <c r="H248" s="244"/>
      <c r="I248" s="244"/>
    </row>
    <row r="249" spans="1:9" s="155" customFormat="1" ht="15">
      <c r="A249" s="246"/>
      <c r="B249" s="244"/>
      <c r="C249" s="244"/>
      <c r="D249" s="245"/>
      <c r="E249" s="244"/>
      <c r="F249" s="243"/>
      <c r="G249" s="243"/>
      <c r="H249" s="244"/>
      <c r="I249" s="244"/>
    </row>
    <row r="250" spans="1:9" s="155" customFormat="1" ht="15">
      <c r="A250" s="246"/>
      <c r="B250" s="244"/>
      <c r="C250" s="244"/>
      <c r="D250" s="245"/>
      <c r="E250" s="244"/>
      <c r="F250" s="243"/>
      <c r="G250" s="243"/>
      <c r="H250" s="244"/>
      <c r="I250" s="244"/>
    </row>
    <row r="251" spans="1:9" s="155" customFormat="1" ht="15">
      <c r="A251" s="246"/>
      <c r="B251" s="244"/>
      <c r="C251" s="244"/>
      <c r="D251" s="245"/>
      <c r="E251" s="244"/>
      <c r="F251" s="243"/>
      <c r="G251" s="243"/>
      <c r="H251" s="244"/>
      <c r="I251" s="244"/>
    </row>
    <row r="252" spans="1:9" s="155" customFormat="1" ht="15">
      <c r="A252" s="246"/>
      <c r="B252" s="244"/>
      <c r="C252" s="244"/>
      <c r="D252" s="245"/>
      <c r="E252" s="244"/>
      <c r="F252" s="243"/>
      <c r="G252" s="243"/>
      <c r="H252" s="244"/>
      <c r="I252" s="244"/>
    </row>
    <row r="253" spans="1:9" s="155" customFormat="1" ht="15">
      <c r="A253" s="246"/>
      <c r="B253" s="244"/>
      <c r="C253" s="244"/>
      <c r="D253" s="245"/>
      <c r="E253" s="244"/>
      <c r="F253" s="243"/>
      <c r="G253" s="243"/>
      <c r="H253" s="244"/>
      <c r="I253" s="244"/>
    </row>
    <row r="254" spans="1:9" s="155" customFormat="1" ht="15">
      <c r="A254" s="246"/>
      <c r="B254" s="244"/>
      <c r="C254" s="244"/>
      <c r="D254" s="245"/>
      <c r="E254" s="244"/>
      <c r="F254" s="243"/>
      <c r="G254" s="243"/>
      <c r="H254" s="244"/>
      <c r="I254" s="244"/>
    </row>
    <row r="255" spans="1:9" s="155" customFormat="1" ht="15">
      <c r="A255" s="246"/>
      <c r="B255" s="244"/>
      <c r="C255" s="244"/>
      <c r="D255" s="245"/>
      <c r="E255" s="244"/>
      <c r="F255" s="243"/>
      <c r="G255" s="243"/>
      <c r="H255" s="244"/>
      <c r="I255" s="244"/>
    </row>
    <row r="256" spans="1:9" s="155" customFormat="1" ht="15">
      <c r="A256" s="246"/>
      <c r="B256" s="244"/>
      <c r="C256" s="244"/>
      <c r="D256" s="245"/>
      <c r="E256" s="244"/>
      <c r="F256" s="243"/>
      <c r="G256" s="243"/>
      <c r="H256" s="244"/>
      <c r="I256" s="244"/>
    </row>
    <row r="257" spans="1:27" s="155" customFormat="1" ht="15">
      <c r="A257" s="246"/>
      <c r="B257" s="244"/>
      <c r="C257" s="244"/>
      <c r="D257" s="245"/>
      <c r="E257" s="244"/>
      <c r="F257" s="243"/>
      <c r="G257" s="243"/>
      <c r="H257" s="244"/>
      <c r="I257" s="244"/>
    </row>
    <row r="258" spans="1:27" s="155" customFormat="1" ht="15">
      <c r="A258" s="246"/>
      <c r="B258" s="244"/>
      <c r="C258" s="244"/>
      <c r="D258" s="245"/>
      <c r="E258" s="244"/>
      <c r="F258" s="243"/>
      <c r="G258" s="243"/>
      <c r="H258" s="244"/>
      <c r="I258" s="244"/>
    </row>
    <row r="259" spans="1:27" s="155" customFormat="1" ht="15">
      <c r="A259" s="246"/>
      <c r="B259" s="244"/>
      <c r="C259" s="244"/>
      <c r="D259" s="245"/>
      <c r="E259" s="244"/>
      <c r="F259" s="243"/>
      <c r="G259" s="243"/>
      <c r="H259" s="244"/>
      <c r="I259" s="244"/>
    </row>
    <row r="260" spans="1:27" s="155" customFormat="1" ht="15">
      <c r="A260" s="246"/>
      <c r="B260" s="244"/>
      <c r="C260" s="244"/>
      <c r="D260" s="245"/>
      <c r="E260" s="244"/>
      <c r="F260" s="243"/>
      <c r="G260" s="243"/>
      <c r="H260" s="244"/>
      <c r="I260" s="244"/>
    </row>
    <row r="261" spans="1:27" s="155" customFormat="1" ht="15">
      <c r="A261" s="246"/>
      <c r="B261" s="244"/>
      <c r="C261" s="244"/>
      <c r="D261" s="245"/>
      <c r="E261" s="244"/>
      <c r="F261" s="243"/>
      <c r="G261" s="243"/>
      <c r="H261" s="244"/>
      <c r="I261" s="244"/>
    </row>
    <row r="262" spans="1:27" s="155" customFormat="1" ht="15">
      <c r="A262" s="246"/>
      <c r="B262" s="244"/>
      <c r="C262" s="244"/>
      <c r="D262" s="245"/>
      <c r="E262" s="244"/>
      <c r="F262" s="243"/>
      <c r="G262" s="243"/>
      <c r="H262" s="244"/>
      <c r="I262" s="244"/>
    </row>
    <row r="263" spans="1:27" s="155" customFormat="1" ht="15">
      <c r="A263" s="246"/>
      <c r="B263" s="244"/>
      <c r="C263" s="244"/>
      <c r="D263" s="245"/>
      <c r="E263" s="244"/>
      <c r="F263" s="243"/>
      <c r="G263" s="243"/>
      <c r="H263" s="244"/>
      <c r="I263" s="244"/>
    </row>
    <row r="264" spans="1:27" s="155" customFormat="1" ht="15">
      <c r="A264" s="246"/>
      <c r="B264" s="244"/>
      <c r="C264" s="244"/>
      <c r="D264" s="245"/>
      <c r="E264" s="244"/>
      <c r="F264" s="243"/>
      <c r="G264" s="243"/>
      <c r="H264" s="244"/>
      <c r="I264" s="244"/>
      <c r="J264" s="244"/>
      <c r="K264" s="244"/>
      <c r="L264" s="244"/>
      <c r="M264" s="244"/>
      <c r="N264" s="244"/>
      <c r="O264" s="245"/>
      <c r="P264" s="244"/>
      <c r="Q264" s="247"/>
      <c r="R264" s="243"/>
      <c r="S264" s="244"/>
      <c r="T264" s="244"/>
      <c r="U264" s="244"/>
      <c r="V264" s="244"/>
      <c r="W264" s="244"/>
      <c r="X264" s="244"/>
      <c r="Y264" s="244"/>
      <c r="Z264" s="244"/>
      <c r="AA264" s="244"/>
    </row>
    <row r="265" spans="1:27" s="155" customFormat="1" ht="15">
      <c r="A265" s="246"/>
      <c r="B265" s="244"/>
      <c r="C265" s="244"/>
      <c r="D265" s="245"/>
      <c r="E265" s="244"/>
      <c r="F265" s="243"/>
      <c r="G265" s="243"/>
      <c r="H265" s="244"/>
      <c r="I265" s="244"/>
      <c r="J265" s="244"/>
      <c r="K265" s="244"/>
      <c r="L265" s="244"/>
      <c r="M265" s="244"/>
      <c r="N265" s="244"/>
      <c r="O265" s="245"/>
      <c r="P265" s="244"/>
      <c r="Q265" s="247"/>
      <c r="R265" s="243"/>
      <c r="S265" s="244"/>
      <c r="T265" s="244"/>
      <c r="U265" s="244"/>
      <c r="V265" s="244"/>
      <c r="W265" s="244"/>
      <c r="X265" s="244"/>
      <c r="Y265" s="244"/>
      <c r="Z265" s="244"/>
      <c r="AA265" s="244"/>
    </row>
    <row r="266" spans="1:27" s="155" customFormat="1" ht="15">
      <c r="A266" s="246"/>
      <c r="B266" s="244"/>
      <c r="C266" s="244"/>
      <c r="D266" s="245"/>
      <c r="E266" s="244"/>
      <c r="F266" s="243"/>
      <c r="G266" s="243"/>
      <c r="H266" s="244"/>
      <c r="I266" s="244"/>
      <c r="J266" s="244"/>
      <c r="K266" s="244"/>
      <c r="L266" s="244"/>
      <c r="M266" s="244"/>
      <c r="N266" s="244"/>
      <c r="O266" s="245"/>
      <c r="P266" s="244"/>
      <c r="Q266" s="247"/>
      <c r="R266" s="243"/>
      <c r="S266" s="244"/>
      <c r="T266" s="244"/>
      <c r="U266" s="244"/>
      <c r="V266" s="244"/>
      <c r="W266" s="244"/>
      <c r="X266" s="244"/>
      <c r="Y266" s="244"/>
      <c r="Z266" s="244"/>
      <c r="AA266" s="244"/>
    </row>
    <row r="267" spans="1:27" s="155" customFormat="1" ht="15">
      <c r="A267" s="246"/>
      <c r="B267" s="244"/>
      <c r="C267" s="244"/>
      <c r="D267" s="245"/>
      <c r="E267" s="244"/>
      <c r="F267" s="243"/>
      <c r="G267" s="243"/>
      <c r="H267" s="244"/>
      <c r="I267" s="244"/>
      <c r="J267" s="244"/>
      <c r="K267" s="244"/>
      <c r="L267" s="244"/>
      <c r="M267" s="244"/>
      <c r="N267" s="244"/>
      <c r="O267" s="245"/>
      <c r="P267" s="244"/>
      <c r="Q267" s="247"/>
      <c r="R267" s="243"/>
      <c r="S267" s="244"/>
      <c r="T267" s="244"/>
      <c r="U267" s="244"/>
      <c r="V267" s="244"/>
      <c r="W267" s="244"/>
      <c r="X267" s="244"/>
      <c r="Y267" s="244"/>
      <c r="Z267" s="244"/>
      <c r="AA267" s="244"/>
    </row>
    <row r="268" spans="1:27" s="155" customFormat="1" ht="15">
      <c r="A268" s="246"/>
      <c r="B268" s="244"/>
      <c r="C268" s="244"/>
      <c r="D268" s="245"/>
      <c r="E268" s="244"/>
      <c r="F268" s="243"/>
      <c r="G268" s="243"/>
      <c r="H268" s="244"/>
      <c r="I268" s="244"/>
      <c r="J268" s="244"/>
      <c r="K268" s="244"/>
      <c r="L268" s="244"/>
      <c r="M268" s="244"/>
      <c r="N268" s="244"/>
      <c r="O268" s="245"/>
      <c r="P268" s="244"/>
      <c r="Q268" s="247"/>
      <c r="R268" s="243"/>
      <c r="S268" s="244"/>
      <c r="T268" s="244"/>
      <c r="U268" s="244"/>
      <c r="V268" s="244"/>
      <c r="W268" s="244"/>
      <c r="X268" s="244"/>
      <c r="Y268" s="244"/>
      <c r="Z268" s="244"/>
      <c r="AA268" s="244"/>
    </row>
    <row r="269" spans="1:27" s="155" customFormat="1" ht="15">
      <c r="A269" s="246"/>
      <c r="B269" s="244"/>
      <c r="C269" s="244"/>
      <c r="D269" s="245"/>
      <c r="E269" s="244"/>
      <c r="F269" s="243"/>
      <c r="G269" s="243"/>
      <c r="H269" s="244"/>
      <c r="I269" s="244"/>
      <c r="J269" s="244"/>
      <c r="K269" s="244"/>
      <c r="L269" s="244"/>
      <c r="M269" s="244"/>
      <c r="N269" s="244"/>
      <c r="O269" s="245"/>
      <c r="P269" s="244"/>
      <c r="Q269" s="247"/>
      <c r="R269" s="243"/>
      <c r="S269" s="244"/>
      <c r="T269" s="244"/>
      <c r="U269" s="244"/>
      <c r="V269" s="244"/>
      <c r="W269" s="244"/>
      <c r="X269" s="244"/>
      <c r="Y269" s="244"/>
      <c r="Z269" s="244"/>
      <c r="AA269" s="244"/>
    </row>
    <row r="270" spans="1:27" s="155" customFormat="1" ht="15">
      <c r="A270" s="246"/>
      <c r="B270" s="244"/>
      <c r="C270" s="244"/>
      <c r="D270" s="245"/>
      <c r="E270" s="244"/>
      <c r="F270" s="243"/>
      <c r="G270" s="243"/>
      <c r="H270" s="244"/>
      <c r="I270" s="244"/>
      <c r="J270" s="244"/>
      <c r="K270" s="244"/>
      <c r="L270" s="244"/>
      <c r="M270" s="244"/>
      <c r="N270" s="244"/>
      <c r="O270" s="245"/>
      <c r="P270" s="244"/>
      <c r="Q270" s="247"/>
      <c r="R270" s="243"/>
      <c r="S270" s="244"/>
      <c r="T270" s="244"/>
      <c r="U270" s="244"/>
      <c r="V270" s="244"/>
      <c r="W270" s="244"/>
      <c r="X270" s="244"/>
      <c r="Y270" s="244"/>
      <c r="Z270" s="244"/>
      <c r="AA270" s="244"/>
    </row>
    <row r="271" spans="1:27" s="155" customFormat="1" ht="15">
      <c r="A271" s="246"/>
      <c r="B271" s="244"/>
      <c r="C271" s="244"/>
      <c r="D271" s="245"/>
      <c r="E271" s="244"/>
      <c r="F271" s="243"/>
      <c r="G271" s="243"/>
      <c r="H271" s="244"/>
      <c r="I271" s="244"/>
      <c r="J271" s="244"/>
      <c r="K271" s="244"/>
      <c r="L271" s="244"/>
      <c r="M271" s="244"/>
      <c r="N271" s="244"/>
      <c r="O271" s="245"/>
      <c r="P271" s="244"/>
      <c r="Q271" s="247"/>
      <c r="R271" s="243"/>
      <c r="S271" s="244"/>
      <c r="T271" s="244"/>
      <c r="U271" s="244"/>
      <c r="V271" s="244"/>
      <c r="W271" s="244"/>
      <c r="X271" s="244"/>
      <c r="Y271" s="244"/>
      <c r="Z271" s="244"/>
      <c r="AA271" s="244"/>
    </row>
    <row r="272" spans="1:27" s="155" customFormat="1" ht="15">
      <c r="A272" s="246"/>
      <c r="B272" s="244"/>
      <c r="C272" s="244"/>
      <c r="D272" s="245"/>
      <c r="E272" s="244"/>
      <c r="F272" s="243"/>
      <c r="G272" s="243"/>
      <c r="H272" s="244"/>
      <c r="I272" s="244"/>
      <c r="J272" s="244"/>
      <c r="K272" s="244"/>
      <c r="L272" s="244"/>
      <c r="M272" s="244"/>
      <c r="N272" s="244"/>
      <c r="O272" s="245"/>
      <c r="P272" s="244"/>
      <c r="Q272" s="247"/>
      <c r="R272" s="243"/>
      <c r="S272" s="244"/>
      <c r="T272" s="244"/>
      <c r="U272" s="244"/>
      <c r="V272" s="244"/>
      <c r="W272" s="244"/>
      <c r="X272" s="244"/>
      <c r="Y272" s="244"/>
      <c r="Z272" s="244"/>
      <c r="AA272" s="244"/>
    </row>
    <row r="273" spans="1:27" s="155" customFormat="1" ht="15">
      <c r="A273" s="246"/>
      <c r="B273" s="244"/>
      <c r="C273" s="244"/>
      <c r="D273" s="245"/>
      <c r="E273" s="244"/>
      <c r="F273" s="243"/>
      <c r="G273" s="243"/>
      <c r="H273" s="244"/>
      <c r="I273" s="244"/>
      <c r="J273" s="244"/>
      <c r="K273" s="244"/>
      <c r="L273" s="244"/>
      <c r="M273" s="244"/>
      <c r="N273" s="244"/>
      <c r="O273" s="245"/>
      <c r="P273" s="244"/>
      <c r="Q273" s="247"/>
      <c r="R273" s="243"/>
      <c r="S273" s="244"/>
      <c r="T273" s="244"/>
      <c r="U273" s="244"/>
      <c r="V273" s="244"/>
      <c r="W273" s="244"/>
      <c r="X273" s="244"/>
      <c r="Y273" s="244"/>
      <c r="Z273" s="244"/>
      <c r="AA273" s="244"/>
    </row>
    <row r="274" spans="1:27" s="155" customFormat="1" ht="15">
      <c r="A274" s="246"/>
      <c r="B274" s="244"/>
      <c r="C274" s="244"/>
      <c r="D274" s="245"/>
      <c r="E274" s="244"/>
      <c r="F274" s="243"/>
      <c r="G274" s="243"/>
      <c r="H274" s="244"/>
      <c r="I274" s="244"/>
      <c r="J274" s="244"/>
      <c r="K274" s="244"/>
      <c r="L274" s="244"/>
      <c r="M274" s="244"/>
      <c r="N274" s="244"/>
      <c r="O274" s="245"/>
      <c r="P274" s="244"/>
      <c r="Q274" s="247"/>
      <c r="R274" s="243"/>
      <c r="S274" s="244"/>
      <c r="T274" s="244"/>
      <c r="U274" s="244"/>
      <c r="V274" s="244"/>
      <c r="W274" s="244"/>
      <c r="X274" s="244"/>
      <c r="Y274" s="244"/>
      <c r="Z274" s="244"/>
      <c r="AA274" s="244"/>
    </row>
    <row r="275" spans="1:27" s="155" customFormat="1" ht="15">
      <c r="A275" s="246"/>
      <c r="B275" s="244"/>
      <c r="C275" s="244"/>
      <c r="D275" s="245"/>
      <c r="E275" s="244"/>
      <c r="F275" s="243"/>
      <c r="G275" s="243"/>
      <c r="H275" s="244"/>
      <c r="I275" s="244"/>
      <c r="J275" s="244"/>
      <c r="K275" s="244"/>
      <c r="L275" s="244"/>
      <c r="M275" s="244"/>
      <c r="N275" s="244"/>
      <c r="O275" s="245"/>
      <c r="P275" s="244"/>
      <c r="Q275" s="247"/>
      <c r="R275" s="243"/>
      <c r="S275" s="244"/>
      <c r="T275" s="244"/>
      <c r="U275" s="244"/>
      <c r="V275" s="244"/>
      <c r="W275" s="244"/>
      <c r="X275" s="244"/>
      <c r="Y275" s="244"/>
      <c r="Z275" s="244"/>
      <c r="AA275" s="244"/>
    </row>
    <row r="276" spans="1:27" s="155" customFormat="1" ht="15">
      <c r="A276" s="246"/>
      <c r="B276" s="244"/>
      <c r="C276" s="244"/>
      <c r="D276" s="245"/>
      <c r="E276" s="244"/>
      <c r="F276" s="243"/>
      <c r="G276" s="243"/>
      <c r="H276" s="244"/>
      <c r="I276" s="244"/>
      <c r="J276" s="244"/>
      <c r="K276" s="244"/>
      <c r="L276" s="244"/>
      <c r="M276" s="244"/>
      <c r="N276" s="244"/>
      <c r="O276" s="245"/>
      <c r="P276" s="244"/>
      <c r="Q276" s="247"/>
      <c r="R276" s="243"/>
      <c r="S276" s="244"/>
      <c r="T276" s="244"/>
      <c r="U276" s="244"/>
      <c r="V276" s="244"/>
      <c r="W276" s="244"/>
      <c r="X276" s="244"/>
      <c r="Y276" s="244"/>
      <c r="Z276" s="244"/>
      <c r="AA276" s="244"/>
    </row>
    <row r="277" spans="1:27" s="155" customFormat="1" ht="15">
      <c r="A277" s="246"/>
      <c r="B277" s="244"/>
      <c r="C277" s="244"/>
      <c r="D277" s="245"/>
      <c r="E277" s="244"/>
      <c r="F277" s="243"/>
      <c r="G277" s="243"/>
      <c r="H277" s="244"/>
      <c r="I277" s="244"/>
      <c r="J277" s="244"/>
      <c r="K277" s="244"/>
      <c r="L277" s="244"/>
      <c r="M277" s="244"/>
      <c r="N277" s="244"/>
      <c r="O277" s="245"/>
      <c r="P277" s="244"/>
      <c r="Q277" s="247"/>
      <c r="R277" s="243"/>
      <c r="S277" s="244"/>
      <c r="T277" s="244"/>
      <c r="U277" s="244"/>
      <c r="V277" s="244"/>
      <c r="W277" s="244"/>
      <c r="X277" s="244"/>
      <c r="Y277" s="244"/>
      <c r="Z277" s="244"/>
      <c r="AA277" s="244"/>
    </row>
    <row r="278" spans="1:27" s="155" customFormat="1" ht="15">
      <c r="A278" s="246"/>
      <c r="B278" s="244"/>
      <c r="C278" s="244"/>
      <c r="D278" s="245"/>
      <c r="E278" s="244"/>
      <c r="F278" s="243"/>
      <c r="G278" s="243"/>
      <c r="H278" s="244"/>
      <c r="I278" s="244"/>
      <c r="J278" s="244"/>
      <c r="K278" s="244"/>
      <c r="L278" s="244"/>
      <c r="M278" s="244"/>
      <c r="N278" s="244"/>
      <c r="O278" s="245"/>
      <c r="P278" s="244"/>
      <c r="Q278" s="247"/>
      <c r="R278" s="243"/>
      <c r="S278" s="244"/>
      <c r="T278" s="244"/>
      <c r="U278" s="244"/>
      <c r="V278" s="244"/>
      <c r="W278" s="244"/>
      <c r="X278" s="244"/>
      <c r="Y278" s="244"/>
      <c r="Z278" s="244"/>
      <c r="AA278" s="244"/>
    </row>
    <row r="279" spans="1:27" s="155" customFormat="1" ht="15">
      <c r="A279" s="246"/>
      <c r="B279" s="244"/>
      <c r="C279" s="244"/>
      <c r="D279" s="245"/>
      <c r="E279" s="244"/>
      <c r="F279" s="243"/>
      <c r="G279" s="243"/>
      <c r="H279" s="244"/>
      <c r="I279" s="244"/>
      <c r="J279" s="244"/>
      <c r="K279" s="244"/>
      <c r="L279" s="244"/>
      <c r="M279" s="244"/>
      <c r="N279" s="244"/>
      <c r="O279" s="245"/>
      <c r="P279" s="244"/>
      <c r="Q279" s="247"/>
      <c r="R279" s="243"/>
      <c r="S279" s="244"/>
      <c r="T279" s="244"/>
      <c r="U279" s="244"/>
      <c r="V279" s="244"/>
      <c r="W279" s="244"/>
      <c r="X279" s="244"/>
      <c r="Y279" s="244"/>
      <c r="Z279" s="244"/>
      <c r="AA279" s="244"/>
    </row>
    <row r="280" spans="1:27" s="155" customFormat="1" ht="15">
      <c r="A280" s="246"/>
      <c r="B280" s="244"/>
      <c r="C280" s="244"/>
      <c r="D280" s="245"/>
      <c r="E280" s="244"/>
      <c r="F280" s="243"/>
      <c r="G280" s="243"/>
      <c r="H280" s="244"/>
      <c r="I280" s="244"/>
      <c r="J280" s="244"/>
      <c r="K280" s="244"/>
      <c r="L280" s="244"/>
      <c r="M280" s="244"/>
      <c r="N280" s="244"/>
      <c r="O280" s="245"/>
      <c r="P280" s="244"/>
      <c r="Q280" s="247"/>
      <c r="R280" s="243"/>
      <c r="S280" s="244"/>
      <c r="T280" s="244"/>
      <c r="U280" s="244"/>
      <c r="V280" s="244"/>
      <c r="W280" s="244"/>
      <c r="X280" s="244"/>
      <c r="Y280" s="244"/>
      <c r="Z280" s="244"/>
      <c r="AA280" s="244"/>
    </row>
    <row r="281" spans="1:27" s="155" customFormat="1" ht="15">
      <c r="A281" s="246"/>
      <c r="B281" s="244"/>
      <c r="C281" s="244"/>
      <c r="D281" s="245"/>
      <c r="E281" s="244"/>
      <c r="F281" s="243"/>
      <c r="G281" s="243"/>
      <c r="H281" s="244"/>
      <c r="I281" s="244"/>
      <c r="J281" s="244"/>
      <c r="K281" s="244"/>
      <c r="L281" s="244"/>
      <c r="M281" s="244"/>
      <c r="N281" s="244"/>
      <c r="O281" s="245"/>
      <c r="P281" s="244"/>
      <c r="Q281" s="247"/>
      <c r="R281" s="243"/>
      <c r="S281" s="244"/>
      <c r="T281" s="244"/>
      <c r="U281" s="244"/>
      <c r="V281" s="244"/>
      <c r="W281" s="244"/>
      <c r="X281" s="244"/>
      <c r="Y281" s="244"/>
      <c r="Z281" s="244"/>
      <c r="AA281" s="244"/>
    </row>
    <row r="282" spans="1:27" s="155" customFormat="1" ht="15">
      <c r="A282" s="246"/>
      <c r="B282" s="244"/>
      <c r="C282" s="244"/>
      <c r="D282" s="245"/>
      <c r="E282" s="244"/>
      <c r="F282" s="243"/>
      <c r="G282" s="243"/>
      <c r="H282" s="244"/>
      <c r="I282" s="244"/>
      <c r="J282" s="244"/>
      <c r="K282" s="244"/>
      <c r="L282" s="244"/>
      <c r="M282" s="244"/>
      <c r="N282" s="244"/>
      <c r="O282" s="245"/>
      <c r="P282" s="244"/>
      <c r="Q282" s="247"/>
      <c r="R282" s="243"/>
      <c r="S282" s="244"/>
      <c r="T282" s="244"/>
      <c r="U282" s="244"/>
      <c r="V282" s="244"/>
      <c r="W282" s="244"/>
      <c r="X282" s="244"/>
      <c r="Y282" s="244"/>
      <c r="Z282" s="244"/>
      <c r="AA282" s="244"/>
    </row>
    <row r="283" spans="1:27" s="155" customFormat="1" ht="15">
      <c r="A283" s="246"/>
      <c r="B283" s="244"/>
      <c r="C283" s="244"/>
      <c r="D283" s="245"/>
      <c r="E283" s="244"/>
      <c r="F283" s="243"/>
      <c r="G283" s="243"/>
      <c r="H283" s="244"/>
      <c r="I283" s="244"/>
      <c r="J283" s="244"/>
      <c r="K283" s="244"/>
      <c r="L283" s="244"/>
      <c r="M283" s="244"/>
      <c r="N283" s="244"/>
      <c r="O283" s="245"/>
      <c r="P283" s="244"/>
      <c r="Q283" s="247"/>
      <c r="R283" s="243"/>
      <c r="S283" s="244"/>
      <c r="T283" s="244"/>
      <c r="U283" s="244"/>
      <c r="V283" s="244"/>
      <c r="W283" s="244"/>
      <c r="X283" s="244"/>
      <c r="Y283" s="244"/>
      <c r="Z283" s="244"/>
      <c r="AA283" s="244"/>
    </row>
    <row r="284" spans="1:27" s="155" customFormat="1" ht="15">
      <c r="A284" s="246"/>
      <c r="B284" s="244"/>
      <c r="C284" s="244"/>
      <c r="D284" s="245"/>
      <c r="E284" s="244"/>
      <c r="F284" s="243"/>
      <c r="G284" s="243"/>
      <c r="H284" s="244"/>
      <c r="I284" s="244"/>
      <c r="J284" s="244"/>
      <c r="K284" s="244"/>
      <c r="L284" s="244"/>
      <c r="M284" s="244"/>
      <c r="N284" s="244"/>
      <c r="O284" s="245"/>
      <c r="P284" s="244"/>
      <c r="Q284" s="247"/>
      <c r="R284" s="243"/>
      <c r="S284" s="244"/>
      <c r="T284" s="244"/>
      <c r="U284" s="244"/>
      <c r="V284" s="244"/>
      <c r="W284" s="244"/>
      <c r="X284" s="244"/>
      <c r="Y284" s="244"/>
      <c r="Z284" s="244"/>
      <c r="AA284" s="244"/>
    </row>
    <row r="285" spans="1:27" s="155" customFormat="1" ht="15">
      <c r="A285" s="246"/>
      <c r="B285" s="244"/>
      <c r="C285" s="244"/>
      <c r="D285" s="245"/>
      <c r="E285" s="244"/>
      <c r="F285" s="243"/>
      <c r="G285" s="243"/>
      <c r="H285" s="244"/>
      <c r="I285" s="244"/>
      <c r="J285" s="244"/>
      <c r="K285" s="244"/>
      <c r="L285" s="244"/>
      <c r="M285" s="244"/>
      <c r="N285" s="244"/>
      <c r="O285" s="245"/>
      <c r="P285" s="244"/>
      <c r="Q285" s="247"/>
      <c r="R285" s="243"/>
      <c r="S285" s="244"/>
      <c r="T285" s="244"/>
      <c r="U285" s="244"/>
      <c r="V285" s="244"/>
      <c r="W285" s="244"/>
      <c r="X285" s="244"/>
      <c r="Y285" s="244"/>
      <c r="Z285" s="244"/>
      <c r="AA285" s="244"/>
    </row>
    <row r="286" spans="1:27" s="155" customFormat="1" ht="15">
      <c r="A286" s="246"/>
      <c r="B286" s="244"/>
      <c r="C286" s="244"/>
      <c r="D286" s="245"/>
      <c r="E286" s="244"/>
      <c r="F286" s="243"/>
      <c r="G286" s="243"/>
      <c r="H286" s="244"/>
      <c r="I286" s="244"/>
      <c r="J286" s="244"/>
      <c r="K286" s="244"/>
      <c r="L286" s="244"/>
      <c r="M286" s="244"/>
      <c r="N286" s="244"/>
      <c r="O286" s="245"/>
      <c r="P286" s="244"/>
      <c r="Q286" s="247"/>
      <c r="R286" s="243"/>
      <c r="S286" s="244"/>
      <c r="T286" s="244"/>
      <c r="U286" s="244"/>
      <c r="V286" s="244"/>
      <c r="W286" s="244"/>
      <c r="X286" s="244"/>
      <c r="Y286" s="244"/>
      <c r="Z286" s="244"/>
      <c r="AA286" s="244"/>
    </row>
    <row r="287" spans="1:27" s="155" customFormat="1" ht="15">
      <c r="A287" s="246"/>
      <c r="B287" s="244"/>
      <c r="C287" s="244"/>
      <c r="D287" s="245"/>
      <c r="E287" s="244"/>
      <c r="F287" s="243"/>
      <c r="G287" s="243"/>
      <c r="H287" s="244"/>
      <c r="I287" s="244"/>
      <c r="J287" s="244"/>
      <c r="K287" s="244"/>
      <c r="L287" s="244"/>
      <c r="M287" s="244"/>
      <c r="N287" s="244"/>
      <c r="O287" s="245"/>
      <c r="P287" s="244"/>
      <c r="Q287" s="247"/>
      <c r="R287" s="243"/>
      <c r="S287" s="244"/>
      <c r="T287" s="244"/>
      <c r="U287" s="244"/>
      <c r="V287" s="244"/>
      <c r="W287" s="244"/>
      <c r="X287" s="244"/>
      <c r="Y287" s="244"/>
      <c r="Z287" s="244"/>
      <c r="AA287" s="244"/>
    </row>
    <row r="288" spans="1:27" s="155" customFormat="1" ht="15">
      <c r="A288" s="246"/>
      <c r="B288" s="244"/>
      <c r="C288" s="244"/>
      <c r="D288" s="245"/>
      <c r="E288" s="244"/>
      <c r="F288" s="243"/>
      <c r="G288" s="243"/>
      <c r="H288" s="244"/>
      <c r="I288" s="244"/>
      <c r="J288" s="244"/>
      <c r="K288" s="244"/>
      <c r="L288" s="244"/>
      <c r="M288" s="244"/>
      <c r="N288" s="244"/>
      <c r="O288" s="245"/>
      <c r="P288" s="244"/>
      <c r="Q288" s="247"/>
      <c r="R288" s="243"/>
      <c r="S288" s="244"/>
      <c r="T288" s="244"/>
      <c r="U288" s="244"/>
      <c r="V288" s="244"/>
      <c r="W288" s="244"/>
      <c r="X288" s="244"/>
      <c r="Y288" s="244"/>
      <c r="Z288" s="244"/>
      <c r="AA288" s="244"/>
    </row>
    <row r="289" spans="1:27" s="155" customFormat="1" ht="15">
      <c r="A289" s="246"/>
      <c r="B289" s="244"/>
      <c r="C289" s="244"/>
      <c r="D289" s="245"/>
      <c r="E289" s="244"/>
      <c r="F289" s="243"/>
      <c r="G289" s="243"/>
      <c r="H289" s="244"/>
      <c r="I289" s="244"/>
      <c r="J289" s="244"/>
      <c r="K289" s="244"/>
      <c r="L289" s="244"/>
      <c r="M289" s="244"/>
      <c r="N289" s="244"/>
      <c r="O289" s="245"/>
      <c r="P289" s="244"/>
      <c r="Q289" s="247"/>
      <c r="R289" s="243"/>
      <c r="S289" s="244"/>
      <c r="T289" s="244"/>
      <c r="U289" s="244"/>
      <c r="V289" s="244"/>
      <c r="W289" s="244"/>
      <c r="X289" s="244"/>
      <c r="Y289" s="244"/>
      <c r="Z289" s="244"/>
      <c r="AA289" s="244"/>
    </row>
    <row r="290" spans="1:27" s="155" customFormat="1" ht="15">
      <c r="A290" s="246"/>
      <c r="B290" s="244"/>
      <c r="C290" s="244"/>
      <c r="D290" s="245"/>
      <c r="E290" s="244"/>
      <c r="F290" s="243"/>
      <c r="G290" s="243"/>
      <c r="H290" s="244"/>
      <c r="I290" s="244"/>
      <c r="J290" s="244"/>
      <c r="K290" s="244"/>
      <c r="L290" s="244"/>
      <c r="M290" s="244"/>
      <c r="N290" s="244"/>
      <c r="O290" s="245"/>
      <c r="P290" s="244"/>
      <c r="Q290" s="247"/>
      <c r="R290" s="243"/>
      <c r="S290" s="244"/>
      <c r="T290" s="244"/>
      <c r="U290" s="244"/>
      <c r="V290" s="244"/>
      <c r="W290" s="244"/>
      <c r="X290" s="244"/>
      <c r="Y290" s="244"/>
      <c r="Z290" s="244"/>
      <c r="AA290" s="244"/>
    </row>
    <row r="291" spans="1:27" s="155" customFormat="1" ht="15">
      <c r="A291" s="246"/>
      <c r="B291" s="244"/>
      <c r="C291" s="244"/>
      <c r="D291" s="245"/>
      <c r="E291" s="244"/>
      <c r="F291" s="243"/>
      <c r="G291" s="243"/>
      <c r="H291" s="244"/>
      <c r="I291" s="244"/>
      <c r="J291" s="244"/>
      <c r="K291" s="244"/>
      <c r="L291" s="244"/>
      <c r="M291" s="244"/>
      <c r="N291" s="244"/>
      <c r="O291" s="245"/>
      <c r="P291" s="244"/>
      <c r="Q291" s="247"/>
      <c r="R291" s="243"/>
      <c r="S291" s="244"/>
      <c r="T291" s="244"/>
      <c r="U291" s="244"/>
      <c r="V291" s="244"/>
      <c r="W291" s="244"/>
      <c r="X291" s="244"/>
      <c r="Y291" s="244"/>
      <c r="Z291" s="244"/>
      <c r="AA291" s="244"/>
    </row>
    <row r="292" spans="1:27" s="155" customFormat="1" ht="15">
      <c r="A292" s="246"/>
      <c r="B292" s="244"/>
      <c r="C292" s="244"/>
      <c r="D292" s="245"/>
      <c r="E292" s="244"/>
      <c r="F292" s="243"/>
      <c r="G292" s="243"/>
      <c r="H292" s="244"/>
      <c r="I292" s="244"/>
      <c r="J292" s="244"/>
      <c r="K292" s="244"/>
      <c r="L292" s="244"/>
      <c r="M292" s="244"/>
      <c r="N292" s="244"/>
      <c r="O292" s="245"/>
      <c r="P292" s="244"/>
      <c r="Q292" s="247"/>
      <c r="R292" s="243"/>
      <c r="S292" s="244"/>
      <c r="T292" s="244"/>
      <c r="U292" s="244"/>
      <c r="V292" s="244"/>
      <c r="W292" s="244"/>
      <c r="X292" s="244"/>
      <c r="Y292" s="244"/>
      <c r="Z292" s="244"/>
      <c r="AA292" s="244"/>
    </row>
    <row r="293" spans="1:27" s="155" customFormat="1" ht="15">
      <c r="A293" s="246"/>
      <c r="B293" s="244"/>
      <c r="C293" s="244"/>
      <c r="D293" s="245"/>
      <c r="E293" s="244"/>
      <c r="F293" s="243"/>
      <c r="G293" s="243"/>
      <c r="H293" s="244"/>
      <c r="I293" s="244"/>
      <c r="J293" s="244"/>
      <c r="K293" s="244"/>
      <c r="L293" s="244"/>
      <c r="M293" s="244"/>
      <c r="N293" s="244"/>
      <c r="O293" s="245"/>
      <c r="P293" s="244"/>
      <c r="Q293" s="247"/>
      <c r="R293" s="243"/>
      <c r="S293" s="244"/>
      <c r="T293" s="244"/>
      <c r="U293" s="244"/>
      <c r="V293" s="244"/>
      <c r="W293" s="244"/>
      <c r="X293" s="244"/>
      <c r="Y293" s="244"/>
      <c r="Z293" s="244"/>
      <c r="AA293" s="244"/>
    </row>
    <row r="294" spans="1:27" s="155" customFormat="1" ht="15">
      <c r="A294" s="246"/>
      <c r="B294" s="244"/>
      <c r="C294" s="244"/>
      <c r="D294" s="245"/>
      <c r="E294" s="244"/>
      <c r="F294" s="243"/>
      <c r="G294" s="243"/>
      <c r="H294" s="244"/>
      <c r="I294" s="244"/>
      <c r="J294" s="244"/>
      <c r="K294" s="244"/>
      <c r="L294" s="244"/>
      <c r="M294" s="244"/>
      <c r="N294" s="244"/>
      <c r="O294" s="245"/>
      <c r="P294" s="244"/>
      <c r="Q294" s="247"/>
      <c r="R294" s="243"/>
      <c r="S294" s="244"/>
      <c r="T294" s="244"/>
      <c r="U294" s="244"/>
      <c r="V294" s="244"/>
      <c r="W294" s="244"/>
      <c r="X294" s="244"/>
      <c r="Y294" s="244"/>
      <c r="Z294" s="244"/>
      <c r="AA294" s="244"/>
    </row>
    <row r="295" spans="1:27" s="155" customFormat="1" ht="15">
      <c r="A295" s="246"/>
      <c r="B295" s="244"/>
      <c r="C295" s="244"/>
      <c r="D295" s="245"/>
      <c r="E295" s="244"/>
      <c r="F295" s="243"/>
      <c r="G295" s="243"/>
      <c r="H295" s="244"/>
      <c r="I295" s="244"/>
      <c r="J295" s="244"/>
      <c r="K295" s="244"/>
      <c r="L295" s="244"/>
      <c r="M295" s="244"/>
      <c r="N295" s="244"/>
      <c r="O295" s="245"/>
      <c r="P295" s="244"/>
      <c r="Q295" s="247"/>
      <c r="R295" s="243"/>
      <c r="S295" s="244"/>
      <c r="T295" s="244"/>
      <c r="U295" s="244"/>
      <c r="V295" s="244"/>
      <c r="W295" s="244"/>
      <c r="X295" s="244"/>
      <c r="Y295" s="244"/>
      <c r="Z295" s="244"/>
      <c r="AA295" s="244"/>
    </row>
    <row r="296" spans="1:27" s="155" customFormat="1" ht="15">
      <c r="A296" s="246"/>
      <c r="B296" s="244"/>
      <c r="C296" s="244"/>
      <c r="D296" s="245"/>
      <c r="E296" s="244"/>
      <c r="F296" s="243"/>
      <c r="G296" s="243"/>
      <c r="H296" s="244"/>
      <c r="I296" s="244"/>
      <c r="J296" s="244"/>
      <c r="K296" s="244"/>
      <c r="L296" s="244"/>
      <c r="M296" s="244"/>
      <c r="N296" s="244"/>
      <c r="O296" s="245"/>
      <c r="P296" s="244"/>
      <c r="Q296" s="247"/>
      <c r="R296" s="243"/>
      <c r="S296" s="244"/>
      <c r="T296" s="244"/>
      <c r="U296" s="244"/>
      <c r="V296" s="244"/>
      <c r="W296" s="244"/>
      <c r="X296" s="244"/>
      <c r="Y296" s="244"/>
      <c r="Z296" s="244"/>
      <c r="AA296" s="244"/>
    </row>
    <row r="297" spans="1:27" s="155" customFormat="1" ht="15">
      <c r="A297" s="246"/>
      <c r="B297" s="244"/>
      <c r="C297" s="244"/>
      <c r="D297" s="245"/>
      <c r="E297" s="244"/>
      <c r="F297" s="243"/>
      <c r="G297" s="243"/>
      <c r="H297" s="244"/>
      <c r="I297" s="244"/>
      <c r="J297" s="244"/>
      <c r="K297" s="244"/>
      <c r="L297" s="244"/>
      <c r="M297" s="244"/>
      <c r="N297" s="244"/>
      <c r="O297" s="245"/>
      <c r="P297" s="244"/>
      <c r="Q297" s="247"/>
      <c r="R297" s="243"/>
      <c r="S297" s="244"/>
      <c r="T297" s="244"/>
      <c r="U297" s="244"/>
      <c r="V297" s="244"/>
      <c r="W297" s="244"/>
      <c r="X297" s="244"/>
      <c r="Y297" s="244"/>
      <c r="Z297" s="244"/>
      <c r="AA297" s="244"/>
    </row>
    <row r="298" spans="1:27" s="155" customFormat="1" ht="15">
      <c r="A298" s="246"/>
      <c r="B298" s="244"/>
      <c r="C298" s="244"/>
      <c r="D298" s="245"/>
      <c r="E298" s="244"/>
      <c r="F298" s="243"/>
      <c r="G298" s="243"/>
      <c r="H298" s="244"/>
      <c r="I298" s="244"/>
      <c r="J298" s="244"/>
      <c r="K298" s="244"/>
      <c r="L298" s="244"/>
      <c r="M298" s="244"/>
      <c r="N298" s="244"/>
      <c r="O298" s="245"/>
      <c r="P298" s="244"/>
      <c r="Q298" s="247"/>
      <c r="R298" s="243"/>
      <c r="S298" s="244"/>
      <c r="T298" s="244"/>
      <c r="U298" s="244"/>
      <c r="V298" s="244"/>
      <c r="W298" s="244"/>
      <c r="X298" s="244"/>
      <c r="Y298" s="244"/>
      <c r="Z298" s="244"/>
      <c r="AA298" s="244"/>
    </row>
    <row r="299" spans="1:27" s="155" customFormat="1" ht="15">
      <c r="A299" s="246"/>
      <c r="B299" s="244"/>
      <c r="C299" s="244"/>
      <c r="D299" s="245"/>
      <c r="E299" s="244"/>
      <c r="F299" s="243"/>
      <c r="G299" s="243"/>
      <c r="H299" s="244"/>
      <c r="I299" s="244"/>
      <c r="J299" s="244"/>
      <c r="K299" s="244"/>
      <c r="L299" s="244"/>
      <c r="M299" s="244"/>
      <c r="N299" s="244"/>
      <c r="O299" s="245"/>
      <c r="P299" s="244"/>
      <c r="Q299" s="247"/>
      <c r="R299" s="243"/>
      <c r="S299" s="244"/>
      <c r="T299" s="244"/>
      <c r="U299" s="244"/>
      <c r="V299" s="244"/>
      <c r="W299" s="244"/>
      <c r="X299" s="244"/>
      <c r="Y299" s="244"/>
      <c r="Z299" s="244"/>
      <c r="AA299" s="244"/>
    </row>
    <row r="300" spans="1:27" s="155" customFormat="1" ht="15">
      <c r="A300" s="246"/>
      <c r="B300" s="244"/>
      <c r="C300" s="244"/>
      <c r="D300" s="245"/>
      <c r="E300" s="244"/>
      <c r="F300" s="243"/>
      <c r="G300" s="243"/>
      <c r="H300" s="244"/>
      <c r="I300" s="244"/>
      <c r="J300" s="244"/>
      <c r="K300" s="244"/>
      <c r="L300" s="244"/>
      <c r="M300" s="244"/>
      <c r="N300" s="244"/>
      <c r="O300" s="245"/>
      <c r="P300" s="244"/>
      <c r="Q300" s="247"/>
      <c r="R300" s="243"/>
      <c r="S300" s="244"/>
      <c r="T300" s="244"/>
      <c r="U300" s="244"/>
      <c r="V300" s="244"/>
      <c r="W300" s="244"/>
      <c r="X300" s="244"/>
      <c r="Y300" s="244"/>
      <c r="Z300" s="244"/>
      <c r="AA300" s="244"/>
    </row>
    <row r="301" spans="1:27" s="155" customFormat="1" ht="15">
      <c r="A301" s="246"/>
      <c r="B301" s="244"/>
      <c r="C301" s="244"/>
      <c r="D301" s="245"/>
      <c r="E301" s="244"/>
      <c r="F301" s="243"/>
      <c r="G301" s="243"/>
      <c r="H301" s="244"/>
      <c r="I301" s="244"/>
      <c r="J301" s="244"/>
      <c r="K301" s="244"/>
      <c r="L301" s="244"/>
      <c r="M301" s="244"/>
      <c r="N301" s="244"/>
      <c r="O301" s="245"/>
      <c r="P301" s="244"/>
      <c r="Q301" s="247"/>
      <c r="R301" s="243"/>
      <c r="S301" s="244"/>
      <c r="T301" s="244"/>
      <c r="U301" s="244"/>
      <c r="V301" s="244"/>
      <c r="W301" s="244"/>
      <c r="X301" s="244"/>
      <c r="Y301" s="244"/>
      <c r="Z301" s="244"/>
      <c r="AA301" s="244"/>
    </row>
    <row r="302" spans="1:27" s="155" customFormat="1" ht="15">
      <c r="A302" s="246"/>
      <c r="B302" s="244"/>
      <c r="C302" s="244"/>
      <c r="D302" s="245"/>
      <c r="E302" s="244"/>
      <c r="F302" s="243"/>
      <c r="G302" s="243"/>
      <c r="H302" s="244"/>
      <c r="I302" s="244"/>
      <c r="J302" s="244"/>
      <c r="K302" s="244"/>
      <c r="L302" s="244"/>
      <c r="M302" s="244"/>
      <c r="N302" s="244"/>
      <c r="O302" s="245"/>
      <c r="P302" s="244"/>
      <c r="Q302" s="247"/>
      <c r="R302" s="243"/>
      <c r="S302" s="244"/>
      <c r="T302" s="244"/>
      <c r="U302" s="244"/>
      <c r="V302" s="244"/>
      <c r="W302" s="244"/>
      <c r="X302" s="244"/>
      <c r="Y302" s="244"/>
      <c r="Z302" s="244"/>
      <c r="AA302" s="244"/>
    </row>
    <row r="303" spans="1:27" s="155" customFormat="1" ht="15">
      <c r="A303" s="246"/>
      <c r="B303" s="244"/>
      <c r="C303" s="244"/>
      <c r="D303" s="245"/>
      <c r="E303" s="244"/>
      <c r="F303" s="243"/>
      <c r="G303" s="243"/>
      <c r="H303" s="244"/>
      <c r="I303" s="244"/>
      <c r="J303" s="244"/>
      <c r="K303" s="244"/>
      <c r="L303" s="244"/>
      <c r="M303" s="244"/>
      <c r="N303" s="244"/>
      <c r="O303" s="245"/>
      <c r="P303" s="244"/>
      <c r="Q303" s="247"/>
      <c r="R303" s="243"/>
      <c r="S303" s="244"/>
      <c r="T303" s="244"/>
      <c r="U303" s="244"/>
      <c r="V303" s="244"/>
      <c r="W303" s="244"/>
      <c r="X303" s="244"/>
      <c r="Y303" s="244"/>
      <c r="Z303" s="244"/>
      <c r="AA303" s="244"/>
    </row>
    <row r="304" spans="1:27" s="155" customFormat="1" ht="15">
      <c r="A304" s="246"/>
      <c r="B304" s="244"/>
      <c r="C304" s="244"/>
      <c r="D304" s="245"/>
      <c r="E304" s="244"/>
      <c r="F304" s="243"/>
      <c r="G304" s="243"/>
      <c r="H304" s="244"/>
      <c r="I304" s="244"/>
      <c r="J304" s="244"/>
      <c r="K304" s="244"/>
      <c r="L304" s="244"/>
      <c r="M304" s="244"/>
      <c r="N304" s="244"/>
      <c r="O304" s="245"/>
      <c r="P304" s="244"/>
      <c r="Q304" s="247"/>
      <c r="R304" s="243"/>
      <c r="S304" s="244"/>
      <c r="T304" s="244"/>
      <c r="U304" s="244"/>
      <c r="V304" s="244"/>
      <c r="W304" s="244"/>
      <c r="X304" s="244"/>
      <c r="Y304" s="244"/>
      <c r="Z304" s="244"/>
      <c r="AA304" s="244"/>
    </row>
    <row r="305" spans="1:27" s="155" customFormat="1" ht="15">
      <c r="A305" s="246"/>
      <c r="B305" s="244"/>
      <c r="C305" s="244"/>
      <c r="D305" s="245"/>
      <c r="E305" s="244"/>
      <c r="F305" s="243"/>
      <c r="G305" s="243"/>
      <c r="H305" s="244"/>
      <c r="I305" s="244"/>
      <c r="J305" s="244"/>
      <c r="K305" s="244"/>
      <c r="L305" s="244"/>
      <c r="M305" s="244"/>
      <c r="N305" s="244"/>
      <c r="O305" s="245"/>
      <c r="P305" s="244"/>
      <c r="Q305" s="247"/>
      <c r="R305" s="243"/>
      <c r="S305" s="244"/>
      <c r="T305" s="244"/>
      <c r="U305" s="244"/>
      <c r="V305" s="244"/>
      <c r="W305" s="244"/>
      <c r="X305" s="244"/>
      <c r="Y305" s="244"/>
      <c r="Z305" s="244"/>
      <c r="AA305" s="244"/>
    </row>
    <row r="306" spans="1:27" s="155" customFormat="1" ht="15">
      <c r="A306" s="246"/>
      <c r="B306" s="244"/>
      <c r="C306" s="244"/>
      <c r="D306" s="245"/>
      <c r="E306" s="244"/>
      <c r="F306" s="243"/>
      <c r="G306" s="243"/>
      <c r="H306" s="244"/>
      <c r="I306" s="244"/>
      <c r="J306" s="244"/>
      <c r="K306" s="244"/>
      <c r="L306" s="244"/>
      <c r="M306" s="244"/>
      <c r="N306" s="244"/>
      <c r="O306" s="245"/>
      <c r="P306" s="244"/>
      <c r="Q306" s="247"/>
      <c r="R306" s="243"/>
      <c r="S306" s="244"/>
      <c r="T306" s="244"/>
      <c r="U306" s="244"/>
      <c r="V306" s="244"/>
      <c r="W306" s="244"/>
      <c r="X306" s="244"/>
      <c r="Y306" s="244"/>
      <c r="Z306" s="244"/>
      <c r="AA306" s="244"/>
    </row>
    <row r="307" spans="1:27" s="155" customFormat="1" ht="15">
      <c r="A307" s="246"/>
      <c r="B307" s="244"/>
      <c r="C307" s="244"/>
      <c r="D307" s="245"/>
      <c r="E307" s="244"/>
      <c r="F307" s="243"/>
      <c r="G307" s="243"/>
      <c r="H307" s="244"/>
      <c r="I307" s="244"/>
      <c r="J307" s="244"/>
      <c r="K307" s="244"/>
      <c r="L307" s="244"/>
      <c r="M307" s="244"/>
      <c r="N307" s="244"/>
      <c r="O307" s="245"/>
      <c r="P307" s="244"/>
      <c r="Q307" s="247"/>
      <c r="R307" s="243"/>
      <c r="S307" s="244"/>
      <c r="T307" s="244"/>
      <c r="U307" s="244"/>
      <c r="V307" s="244"/>
      <c r="W307" s="244"/>
      <c r="X307" s="244"/>
      <c r="Y307" s="244"/>
      <c r="Z307" s="244"/>
      <c r="AA307" s="244"/>
    </row>
    <row r="308" spans="1:27" s="155" customFormat="1" ht="15">
      <c r="A308" s="246"/>
      <c r="B308" s="244"/>
      <c r="C308" s="244"/>
      <c r="D308" s="245"/>
      <c r="E308" s="244"/>
      <c r="F308" s="243"/>
      <c r="G308" s="243"/>
      <c r="H308" s="244"/>
      <c r="I308" s="244"/>
      <c r="J308" s="244"/>
      <c r="K308" s="244"/>
      <c r="L308" s="244"/>
      <c r="M308" s="244"/>
      <c r="N308" s="244"/>
      <c r="O308" s="245"/>
      <c r="P308" s="244"/>
      <c r="Q308" s="247"/>
      <c r="R308" s="243"/>
      <c r="S308" s="244"/>
      <c r="T308" s="244"/>
      <c r="U308" s="244"/>
      <c r="V308" s="244"/>
      <c r="W308" s="244"/>
      <c r="X308" s="244"/>
      <c r="Y308" s="244"/>
      <c r="Z308" s="244"/>
      <c r="AA308" s="244"/>
    </row>
    <row r="309" spans="1:27" s="155" customFormat="1" ht="15">
      <c r="A309" s="246"/>
      <c r="B309" s="244"/>
      <c r="C309" s="244"/>
      <c r="D309" s="245"/>
      <c r="E309" s="244"/>
      <c r="F309" s="243"/>
      <c r="G309" s="243"/>
      <c r="H309" s="244"/>
      <c r="I309" s="244"/>
      <c r="J309" s="244"/>
      <c r="K309" s="244"/>
      <c r="L309" s="244"/>
      <c r="M309" s="244"/>
      <c r="N309" s="244"/>
      <c r="O309" s="245"/>
      <c r="P309" s="244"/>
      <c r="Q309" s="247"/>
      <c r="R309" s="243"/>
      <c r="S309" s="244"/>
      <c r="T309" s="244"/>
      <c r="U309" s="244"/>
      <c r="V309" s="244"/>
      <c r="W309" s="244"/>
      <c r="X309" s="244"/>
      <c r="Y309" s="244"/>
      <c r="Z309" s="244"/>
      <c r="AA309" s="244"/>
    </row>
    <row r="310" spans="1:27" s="155" customFormat="1" ht="15">
      <c r="A310" s="246"/>
      <c r="B310" s="244"/>
      <c r="C310" s="244"/>
      <c r="D310" s="245"/>
      <c r="E310" s="244"/>
      <c r="F310" s="243"/>
      <c r="G310" s="243"/>
      <c r="H310" s="244"/>
      <c r="I310" s="244"/>
      <c r="J310" s="244"/>
      <c r="K310" s="244"/>
      <c r="L310" s="244"/>
      <c r="M310" s="244"/>
      <c r="N310" s="244"/>
      <c r="O310" s="245"/>
      <c r="P310" s="244"/>
      <c r="Q310" s="247"/>
      <c r="R310" s="243"/>
      <c r="S310" s="244"/>
      <c r="T310" s="244"/>
      <c r="U310" s="244"/>
      <c r="V310" s="244"/>
      <c r="W310" s="244"/>
      <c r="X310" s="244"/>
      <c r="Y310" s="244"/>
      <c r="Z310" s="244"/>
      <c r="AA310" s="244"/>
    </row>
    <row r="311" spans="1:27" s="155" customFormat="1" ht="15">
      <c r="A311" s="246"/>
      <c r="B311" s="244"/>
      <c r="C311" s="244"/>
      <c r="D311" s="245"/>
      <c r="E311" s="244"/>
      <c r="F311" s="243"/>
      <c r="G311" s="243"/>
      <c r="H311" s="244"/>
      <c r="I311" s="244"/>
      <c r="J311" s="244"/>
      <c r="K311" s="244"/>
      <c r="L311" s="244"/>
      <c r="M311" s="244"/>
      <c r="N311" s="244"/>
      <c r="O311" s="245"/>
      <c r="P311" s="244"/>
      <c r="Q311" s="247"/>
      <c r="R311" s="243"/>
      <c r="S311" s="244"/>
      <c r="T311" s="244"/>
      <c r="U311" s="244"/>
      <c r="V311" s="244"/>
      <c r="W311" s="244"/>
      <c r="X311" s="244"/>
      <c r="Y311" s="244"/>
      <c r="Z311" s="244"/>
      <c r="AA311" s="244"/>
    </row>
    <row r="312" spans="1:27" s="155" customFormat="1" ht="15">
      <c r="A312" s="246"/>
      <c r="B312" s="244"/>
      <c r="C312" s="244"/>
      <c r="D312" s="245"/>
      <c r="E312" s="244"/>
      <c r="F312" s="243"/>
      <c r="G312" s="243"/>
      <c r="H312" s="244"/>
      <c r="I312" s="244"/>
      <c r="J312" s="244"/>
      <c r="K312" s="244"/>
      <c r="L312" s="244"/>
      <c r="M312" s="244"/>
      <c r="N312" s="244"/>
      <c r="O312" s="245"/>
      <c r="P312" s="244"/>
      <c r="Q312" s="247"/>
      <c r="R312" s="243"/>
      <c r="S312" s="244"/>
      <c r="T312" s="244"/>
      <c r="U312" s="244"/>
      <c r="V312" s="244"/>
      <c r="W312" s="244"/>
      <c r="X312" s="244"/>
      <c r="Y312" s="244"/>
      <c r="Z312" s="244"/>
      <c r="AA312" s="244"/>
    </row>
    <row r="313" spans="1:27" s="155" customFormat="1" ht="15">
      <c r="A313" s="246"/>
      <c r="B313" s="244"/>
      <c r="C313" s="244"/>
      <c r="D313" s="245"/>
      <c r="E313" s="244"/>
      <c r="F313" s="243"/>
      <c r="G313" s="243"/>
      <c r="H313" s="244"/>
      <c r="I313" s="244"/>
      <c r="J313" s="244"/>
      <c r="K313" s="244"/>
      <c r="L313" s="244"/>
      <c r="M313" s="244"/>
      <c r="N313" s="244"/>
      <c r="O313" s="245"/>
      <c r="P313" s="244"/>
      <c r="Q313" s="247"/>
      <c r="R313" s="243"/>
      <c r="S313" s="244"/>
      <c r="T313" s="244"/>
      <c r="U313" s="244"/>
      <c r="V313" s="244"/>
      <c r="W313" s="244"/>
      <c r="X313" s="244"/>
      <c r="Y313" s="244"/>
      <c r="Z313" s="244"/>
      <c r="AA313" s="244"/>
    </row>
    <row r="314" spans="1:27" s="155" customFormat="1" ht="15">
      <c r="A314" s="246"/>
      <c r="B314" s="244"/>
      <c r="C314" s="244"/>
      <c r="D314" s="245"/>
      <c r="E314" s="244"/>
      <c r="F314" s="243"/>
      <c r="G314" s="243"/>
      <c r="H314" s="244"/>
      <c r="I314" s="244"/>
      <c r="J314" s="244"/>
      <c r="K314" s="244"/>
      <c r="L314" s="244"/>
      <c r="M314" s="244"/>
      <c r="N314" s="244"/>
      <c r="O314" s="245"/>
      <c r="P314" s="244"/>
      <c r="Q314" s="247"/>
      <c r="R314" s="243"/>
      <c r="S314" s="244"/>
      <c r="T314" s="244"/>
      <c r="U314" s="244"/>
      <c r="V314" s="244"/>
      <c r="W314" s="244"/>
      <c r="X314" s="244"/>
      <c r="Y314" s="244"/>
      <c r="Z314" s="244"/>
      <c r="AA314" s="244"/>
    </row>
    <row r="315" spans="1:27" s="155" customFormat="1" ht="15">
      <c r="A315" s="246"/>
      <c r="B315" s="244"/>
      <c r="C315" s="244"/>
      <c r="D315" s="245"/>
      <c r="E315" s="244"/>
      <c r="F315" s="243"/>
      <c r="G315" s="243"/>
      <c r="H315" s="244"/>
      <c r="I315" s="244"/>
      <c r="J315" s="244"/>
      <c r="K315" s="244"/>
      <c r="L315" s="244"/>
      <c r="M315" s="244"/>
      <c r="N315" s="244"/>
      <c r="O315" s="245"/>
      <c r="P315" s="244"/>
      <c r="Q315" s="247"/>
      <c r="R315" s="243"/>
      <c r="S315" s="244"/>
      <c r="T315" s="244"/>
      <c r="U315" s="244"/>
      <c r="V315" s="244"/>
      <c r="W315" s="244"/>
      <c r="X315" s="244"/>
      <c r="Y315" s="244"/>
      <c r="Z315" s="244"/>
      <c r="AA315" s="244"/>
    </row>
    <row r="316" spans="1:27" s="155" customFormat="1" ht="15">
      <c r="A316" s="246"/>
      <c r="B316" s="244"/>
      <c r="C316" s="244"/>
      <c r="D316" s="245"/>
      <c r="E316" s="244"/>
      <c r="F316" s="243"/>
      <c r="G316" s="243"/>
      <c r="H316" s="244"/>
      <c r="I316" s="244"/>
      <c r="J316" s="244"/>
      <c r="K316" s="244"/>
      <c r="L316" s="244"/>
      <c r="M316" s="244"/>
      <c r="N316" s="244"/>
      <c r="O316" s="245"/>
      <c r="P316" s="244"/>
      <c r="Q316" s="247"/>
      <c r="R316" s="243"/>
      <c r="S316" s="244"/>
      <c r="T316" s="244"/>
      <c r="U316" s="244"/>
      <c r="V316" s="244"/>
      <c r="W316" s="244"/>
      <c r="X316" s="244"/>
      <c r="Y316" s="244"/>
      <c r="Z316" s="244"/>
      <c r="AA316" s="244"/>
    </row>
    <row r="317" spans="1:27" s="155" customFormat="1" ht="15">
      <c r="A317" s="246"/>
      <c r="B317" s="244"/>
      <c r="C317" s="244"/>
      <c r="D317" s="245"/>
      <c r="E317" s="244"/>
      <c r="F317" s="243"/>
      <c r="G317" s="243"/>
      <c r="H317" s="244"/>
      <c r="I317" s="244"/>
      <c r="J317" s="244"/>
      <c r="K317" s="244"/>
      <c r="L317" s="244"/>
      <c r="M317" s="244"/>
      <c r="N317" s="244"/>
      <c r="O317" s="245"/>
      <c r="P317" s="244"/>
      <c r="Q317" s="247"/>
      <c r="R317" s="243"/>
      <c r="S317" s="244"/>
      <c r="T317" s="244"/>
      <c r="U317" s="244"/>
      <c r="V317" s="244"/>
      <c r="W317" s="244"/>
      <c r="X317" s="244"/>
      <c r="Y317" s="244"/>
      <c r="Z317" s="244"/>
      <c r="AA317" s="244"/>
    </row>
    <row r="318" spans="1:27" s="155" customFormat="1" ht="15">
      <c r="A318" s="246"/>
      <c r="B318" s="244"/>
      <c r="C318" s="244"/>
      <c r="D318" s="245"/>
      <c r="E318" s="244"/>
      <c r="F318" s="243"/>
      <c r="G318" s="243"/>
      <c r="H318" s="244"/>
      <c r="I318" s="244"/>
      <c r="J318" s="244"/>
      <c r="K318" s="244"/>
      <c r="L318" s="244"/>
      <c r="M318" s="244"/>
      <c r="N318" s="244"/>
      <c r="O318" s="245"/>
      <c r="P318" s="244"/>
      <c r="Q318" s="247"/>
      <c r="R318" s="243"/>
      <c r="S318" s="244"/>
      <c r="T318" s="244"/>
      <c r="U318" s="244"/>
      <c r="V318" s="244"/>
      <c r="W318" s="244"/>
      <c r="X318" s="244"/>
      <c r="Y318" s="244"/>
      <c r="Z318" s="244"/>
      <c r="AA318" s="244"/>
    </row>
    <row r="319" spans="1:27" s="155" customFormat="1" ht="15">
      <c r="A319" s="246"/>
      <c r="B319" s="244"/>
      <c r="C319" s="244"/>
      <c r="D319" s="245"/>
      <c r="E319" s="244"/>
      <c r="F319" s="243"/>
      <c r="G319" s="243"/>
      <c r="H319" s="244"/>
      <c r="I319" s="244"/>
      <c r="J319" s="244"/>
      <c r="K319" s="244"/>
      <c r="L319" s="244"/>
      <c r="M319" s="244"/>
      <c r="N319" s="244"/>
      <c r="O319" s="245"/>
      <c r="P319" s="244"/>
      <c r="Q319" s="247"/>
      <c r="R319" s="243"/>
      <c r="S319" s="244"/>
      <c r="T319" s="244"/>
      <c r="U319" s="244"/>
      <c r="V319" s="244"/>
      <c r="W319" s="244"/>
      <c r="X319" s="244"/>
      <c r="Y319" s="244"/>
      <c r="Z319" s="244"/>
      <c r="AA319" s="244"/>
    </row>
    <row r="320" spans="1:27" s="155" customFormat="1" ht="15">
      <c r="A320" s="246"/>
      <c r="B320" s="244"/>
      <c r="C320" s="244"/>
      <c r="D320" s="245"/>
      <c r="E320" s="244"/>
      <c r="F320" s="243"/>
      <c r="G320" s="243"/>
      <c r="H320" s="244"/>
      <c r="I320" s="244"/>
      <c r="J320" s="244"/>
      <c r="K320" s="244"/>
      <c r="L320" s="244"/>
      <c r="M320" s="244"/>
      <c r="N320" s="244"/>
      <c r="O320" s="245"/>
      <c r="P320" s="244"/>
      <c r="Q320" s="247"/>
      <c r="R320" s="243"/>
      <c r="S320" s="244"/>
      <c r="T320" s="244"/>
      <c r="U320" s="244"/>
      <c r="V320" s="244"/>
      <c r="W320" s="244"/>
      <c r="X320" s="244"/>
      <c r="Y320" s="244"/>
      <c r="Z320" s="244"/>
      <c r="AA320" s="244"/>
    </row>
    <row r="321" spans="1:27" s="155" customFormat="1" ht="15">
      <c r="A321" s="246"/>
      <c r="B321" s="244"/>
      <c r="C321" s="244"/>
      <c r="D321" s="245"/>
      <c r="E321" s="244"/>
      <c r="F321" s="243"/>
      <c r="G321" s="243"/>
      <c r="H321" s="244"/>
      <c r="I321" s="244"/>
      <c r="J321" s="244"/>
      <c r="K321" s="244"/>
      <c r="L321" s="244"/>
      <c r="M321" s="244"/>
      <c r="N321" s="244"/>
      <c r="O321" s="245"/>
      <c r="P321" s="244"/>
      <c r="Q321" s="247"/>
      <c r="R321" s="243"/>
      <c r="S321" s="244"/>
      <c r="T321" s="244"/>
      <c r="U321" s="244"/>
      <c r="V321" s="244"/>
      <c r="W321" s="244"/>
      <c r="X321" s="244"/>
      <c r="Y321" s="244"/>
      <c r="Z321" s="244"/>
      <c r="AA321" s="244"/>
    </row>
    <row r="322" spans="1:27" s="155" customFormat="1" ht="15">
      <c r="A322" s="246"/>
      <c r="B322" s="244"/>
      <c r="C322" s="244"/>
      <c r="D322" s="245"/>
      <c r="E322" s="244"/>
      <c r="F322" s="243"/>
      <c r="G322" s="243"/>
      <c r="H322" s="244"/>
      <c r="I322" s="244"/>
      <c r="J322" s="244"/>
      <c r="K322" s="244"/>
      <c r="L322" s="244"/>
      <c r="M322" s="244"/>
      <c r="N322" s="244"/>
      <c r="O322" s="245"/>
      <c r="P322" s="244"/>
      <c r="Q322" s="247"/>
      <c r="R322" s="243"/>
      <c r="S322" s="244"/>
      <c r="T322" s="244"/>
      <c r="U322" s="244"/>
      <c r="V322" s="244"/>
      <c r="W322" s="244"/>
      <c r="X322" s="244"/>
      <c r="Y322" s="244"/>
      <c r="Z322" s="244"/>
      <c r="AA322" s="244"/>
    </row>
    <row r="323" spans="1:27" s="155" customFormat="1" ht="15">
      <c r="A323" s="246"/>
      <c r="B323" s="244"/>
      <c r="C323" s="244"/>
      <c r="D323" s="245"/>
      <c r="E323" s="244"/>
      <c r="F323" s="243"/>
      <c r="G323" s="243"/>
      <c r="H323" s="244"/>
      <c r="I323" s="244"/>
      <c r="J323" s="244"/>
      <c r="K323" s="244"/>
      <c r="L323" s="244"/>
      <c r="M323" s="244"/>
      <c r="N323" s="244"/>
      <c r="O323" s="245"/>
      <c r="P323" s="244"/>
      <c r="Q323" s="247"/>
      <c r="R323" s="243"/>
      <c r="S323" s="244"/>
      <c r="T323" s="244"/>
      <c r="U323" s="244"/>
      <c r="V323" s="244"/>
      <c r="W323" s="244"/>
      <c r="X323" s="244"/>
      <c r="Y323" s="244"/>
      <c r="Z323" s="244"/>
      <c r="AA323" s="244"/>
    </row>
    <row r="324" spans="1:27" s="155" customFormat="1" ht="15">
      <c r="A324" s="246"/>
      <c r="B324" s="244"/>
      <c r="C324" s="244"/>
      <c r="D324" s="245"/>
      <c r="E324" s="244"/>
      <c r="F324" s="243"/>
      <c r="G324" s="243"/>
      <c r="H324" s="244"/>
      <c r="I324" s="244"/>
      <c r="J324" s="244"/>
      <c r="K324" s="244"/>
      <c r="L324" s="244"/>
      <c r="M324" s="244"/>
      <c r="N324" s="244"/>
      <c r="O324" s="245"/>
      <c r="P324" s="244"/>
      <c r="Q324" s="247"/>
      <c r="R324" s="243"/>
      <c r="S324" s="244"/>
      <c r="T324" s="244"/>
      <c r="U324" s="244"/>
      <c r="V324" s="244"/>
      <c r="W324" s="244"/>
      <c r="X324" s="244"/>
      <c r="Y324" s="244"/>
      <c r="Z324" s="244"/>
      <c r="AA324" s="244"/>
    </row>
    <row r="325" spans="1:27" s="155" customFormat="1" ht="15">
      <c r="A325" s="246"/>
      <c r="B325" s="244"/>
      <c r="C325" s="244"/>
      <c r="D325" s="245"/>
      <c r="E325" s="244"/>
      <c r="F325" s="243"/>
      <c r="G325" s="243"/>
      <c r="H325" s="244"/>
      <c r="I325" s="244"/>
      <c r="J325" s="244"/>
      <c r="K325" s="244"/>
      <c r="L325" s="244"/>
      <c r="M325" s="244"/>
      <c r="N325" s="244"/>
      <c r="O325" s="245"/>
      <c r="P325" s="244"/>
      <c r="Q325" s="247"/>
      <c r="R325" s="243"/>
      <c r="S325" s="244"/>
      <c r="T325" s="244"/>
      <c r="U325" s="244"/>
      <c r="V325" s="244"/>
      <c r="W325" s="244"/>
      <c r="X325" s="244"/>
      <c r="Y325" s="244"/>
      <c r="Z325" s="244"/>
      <c r="AA325" s="244"/>
    </row>
    <row r="326" spans="1:27" s="155" customFormat="1" ht="15">
      <c r="A326" s="246"/>
      <c r="B326" s="244"/>
      <c r="C326" s="244"/>
      <c r="D326" s="245"/>
      <c r="E326" s="244"/>
      <c r="F326" s="243"/>
      <c r="G326" s="243"/>
      <c r="H326" s="244"/>
      <c r="I326" s="244"/>
      <c r="J326" s="244"/>
      <c r="K326" s="244"/>
      <c r="L326" s="244"/>
      <c r="M326" s="244"/>
      <c r="N326" s="244"/>
      <c r="O326" s="245"/>
      <c r="P326" s="244"/>
      <c r="Q326" s="247"/>
      <c r="R326" s="243"/>
      <c r="S326" s="244"/>
      <c r="T326" s="244"/>
      <c r="U326" s="244"/>
      <c r="V326" s="244"/>
      <c r="W326" s="244"/>
      <c r="X326" s="244"/>
      <c r="Y326" s="244"/>
      <c r="Z326" s="244"/>
      <c r="AA326" s="244"/>
    </row>
    <row r="327" spans="1:27" s="155" customFormat="1" ht="15">
      <c r="A327" s="246"/>
      <c r="B327" s="244"/>
      <c r="C327" s="244"/>
      <c r="D327" s="245"/>
      <c r="E327" s="244"/>
      <c r="F327" s="243"/>
      <c r="G327" s="243"/>
      <c r="H327" s="244"/>
      <c r="I327" s="244"/>
      <c r="J327" s="244"/>
      <c r="K327" s="244"/>
      <c r="L327" s="244"/>
      <c r="M327" s="244"/>
      <c r="N327" s="244"/>
      <c r="O327" s="245"/>
      <c r="P327" s="244"/>
      <c r="Q327" s="247"/>
      <c r="R327" s="243"/>
      <c r="S327" s="244"/>
      <c r="T327" s="244"/>
      <c r="U327" s="244"/>
      <c r="V327" s="244"/>
      <c r="W327" s="244"/>
      <c r="X327" s="244"/>
      <c r="Y327" s="244"/>
      <c r="Z327" s="244"/>
      <c r="AA327" s="244"/>
    </row>
    <row r="328" spans="1:27" s="155" customFormat="1" ht="15">
      <c r="A328" s="246"/>
      <c r="B328" s="244"/>
      <c r="C328" s="244"/>
      <c r="D328" s="245"/>
      <c r="E328" s="244"/>
      <c r="F328" s="243"/>
      <c r="G328" s="243"/>
      <c r="H328" s="244"/>
      <c r="I328" s="244"/>
      <c r="J328" s="244"/>
      <c r="K328" s="244"/>
      <c r="L328" s="244"/>
      <c r="M328" s="244"/>
      <c r="N328" s="244"/>
      <c r="O328" s="245"/>
      <c r="P328" s="244"/>
      <c r="Q328" s="247"/>
      <c r="R328" s="243"/>
      <c r="S328" s="244"/>
      <c r="T328" s="244"/>
      <c r="U328" s="244"/>
      <c r="V328" s="244"/>
      <c r="W328" s="244"/>
      <c r="X328" s="244"/>
      <c r="Y328" s="244"/>
      <c r="Z328" s="244"/>
      <c r="AA328" s="244"/>
    </row>
    <row r="329" spans="1:27" s="155" customFormat="1" ht="15">
      <c r="A329" s="246"/>
      <c r="B329" s="244"/>
      <c r="C329" s="244"/>
      <c r="D329" s="245"/>
      <c r="E329" s="244"/>
      <c r="F329" s="243"/>
      <c r="G329" s="243"/>
      <c r="H329" s="244"/>
      <c r="I329" s="244"/>
      <c r="J329" s="244"/>
      <c r="K329" s="244"/>
      <c r="L329" s="244"/>
      <c r="M329" s="244"/>
      <c r="N329" s="244"/>
      <c r="O329" s="245"/>
      <c r="P329" s="244"/>
      <c r="Q329" s="247"/>
      <c r="R329" s="243"/>
      <c r="S329" s="244"/>
      <c r="T329" s="244"/>
      <c r="U329" s="244"/>
      <c r="V329" s="244"/>
      <c r="W329" s="244"/>
      <c r="X329" s="244"/>
      <c r="Y329" s="244"/>
      <c r="Z329" s="244"/>
      <c r="AA329" s="244"/>
    </row>
    <row r="330" spans="1:27" s="155" customFormat="1" ht="15">
      <c r="A330" s="246"/>
      <c r="B330" s="244"/>
      <c r="C330" s="244"/>
      <c r="D330" s="245"/>
      <c r="E330" s="244"/>
      <c r="F330" s="243"/>
      <c r="G330" s="243"/>
      <c r="H330" s="244"/>
      <c r="I330" s="244"/>
      <c r="J330" s="244"/>
      <c r="K330" s="244"/>
      <c r="L330" s="244"/>
      <c r="M330" s="244"/>
      <c r="N330" s="244"/>
      <c r="O330" s="245"/>
      <c r="P330" s="244"/>
      <c r="Q330" s="247"/>
      <c r="R330" s="243"/>
      <c r="S330" s="244"/>
      <c r="T330" s="244"/>
      <c r="U330" s="244"/>
      <c r="V330" s="244"/>
      <c r="W330" s="244"/>
      <c r="X330" s="244"/>
      <c r="Y330" s="244"/>
      <c r="Z330" s="244"/>
      <c r="AA330" s="244"/>
    </row>
    <row r="331" spans="1:27" s="155" customFormat="1" ht="15">
      <c r="A331" s="246"/>
      <c r="B331" s="244"/>
      <c r="C331" s="244"/>
      <c r="D331" s="245"/>
      <c r="E331" s="244"/>
      <c r="F331" s="243"/>
      <c r="G331" s="243"/>
      <c r="H331" s="244"/>
      <c r="I331" s="244"/>
      <c r="J331" s="244"/>
      <c r="K331" s="244"/>
      <c r="L331" s="244"/>
      <c r="M331" s="244"/>
      <c r="N331" s="244"/>
      <c r="O331" s="245"/>
      <c r="P331" s="244"/>
      <c r="Q331" s="247"/>
      <c r="R331" s="243"/>
      <c r="S331" s="244"/>
      <c r="T331" s="244"/>
      <c r="U331" s="244"/>
      <c r="V331" s="244"/>
      <c r="W331" s="244"/>
      <c r="X331" s="244"/>
      <c r="Y331" s="244"/>
      <c r="Z331" s="244"/>
      <c r="AA331" s="244"/>
    </row>
    <row r="332" spans="1:27" s="155" customFormat="1" ht="15">
      <c r="A332" s="246"/>
      <c r="B332" s="244"/>
      <c r="C332" s="244"/>
      <c r="D332" s="245"/>
      <c r="E332" s="244"/>
      <c r="F332" s="243"/>
      <c r="G332" s="243"/>
      <c r="H332" s="244"/>
      <c r="I332" s="244"/>
      <c r="J332" s="244"/>
      <c r="K332" s="244"/>
      <c r="L332" s="244"/>
      <c r="M332" s="244"/>
      <c r="N332" s="244"/>
      <c r="O332" s="245"/>
      <c r="P332" s="244"/>
      <c r="Q332" s="247"/>
      <c r="R332" s="243"/>
      <c r="S332" s="244"/>
      <c r="T332" s="244"/>
      <c r="U332" s="244"/>
      <c r="V332" s="244"/>
      <c r="W332" s="244"/>
      <c r="X332" s="244"/>
      <c r="Y332" s="244"/>
      <c r="Z332" s="244"/>
      <c r="AA332" s="244"/>
    </row>
    <row r="333" spans="1:27" s="155" customFormat="1" ht="15">
      <c r="A333" s="246"/>
      <c r="B333" s="244"/>
      <c r="C333" s="244"/>
      <c r="D333" s="245"/>
      <c r="E333" s="244"/>
      <c r="F333" s="243"/>
      <c r="G333" s="243"/>
      <c r="H333" s="244"/>
      <c r="I333" s="244"/>
      <c r="J333" s="244"/>
      <c r="K333" s="244"/>
      <c r="L333" s="244"/>
      <c r="M333" s="244"/>
      <c r="N333" s="244"/>
      <c r="O333" s="245"/>
      <c r="P333" s="244"/>
      <c r="Q333" s="247"/>
      <c r="R333" s="243"/>
      <c r="S333" s="244"/>
      <c r="T333" s="244"/>
      <c r="U333" s="244"/>
      <c r="V333" s="244"/>
      <c r="W333" s="244"/>
      <c r="X333" s="244"/>
      <c r="Y333" s="244"/>
      <c r="Z333" s="244"/>
      <c r="AA333" s="244"/>
    </row>
    <row r="334" spans="1:27" s="155" customFormat="1" ht="15">
      <c r="A334" s="246"/>
      <c r="B334" s="244"/>
      <c r="C334" s="244"/>
      <c r="D334" s="245"/>
      <c r="E334" s="244"/>
      <c r="F334" s="243"/>
      <c r="G334" s="243"/>
      <c r="H334" s="244"/>
      <c r="I334" s="244"/>
      <c r="J334" s="244"/>
      <c r="K334" s="244"/>
      <c r="L334" s="244"/>
      <c r="M334" s="244"/>
      <c r="N334" s="244"/>
      <c r="O334" s="245"/>
      <c r="P334" s="244"/>
      <c r="Q334" s="247"/>
      <c r="R334" s="243"/>
      <c r="S334" s="244"/>
      <c r="T334" s="244"/>
      <c r="U334" s="244"/>
      <c r="V334" s="244"/>
      <c r="W334" s="244"/>
      <c r="X334" s="244"/>
      <c r="Y334" s="244"/>
      <c r="Z334" s="244"/>
      <c r="AA334" s="244"/>
    </row>
    <row r="335" spans="1:27" s="155" customFormat="1" ht="15">
      <c r="A335" s="246"/>
      <c r="B335" s="244"/>
      <c r="C335" s="244"/>
      <c r="D335" s="245"/>
      <c r="E335" s="244"/>
      <c r="F335" s="243"/>
      <c r="G335" s="243"/>
      <c r="H335" s="244"/>
      <c r="I335" s="244"/>
      <c r="J335" s="244"/>
      <c r="K335" s="244"/>
      <c r="L335" s="244"/>
      <c r="M335" s="244"/>
      <c r="N335" s="244"/>
      <c r="O335" s="245"/>
      <c r="P335" s="244"/>
      <c r="Q335" s="247"/>
      <c r="R335" s="243"/>
      <c r="S335" s="244"/>
      <c r="T335" s="244"/>
      <c r="U335" s="244"/>
      <c r="V335" s="244"/>
      <c r="W335" s="244"/>
      <c r="X335" s="244"/>
      <c r="Y335" s="244"/>
      <c r="Z335" s="244"/>
      <c r="AA335" s="244"/>
    </row>
    <row r="336" spans="1:27" s="155" customFormat="1" ht="15">
      <c r="A336" s="246"/>
      <c r="B336" s="244"/>
      <c r="C336" s="244"/>
      <c r="D336" s="245"/>
      <c r="E336" s="244"/>
      <c r="F336" s="243"/>
      <c r="G336" s="243"/>
      <c r="H336" s="244"/>
      <c r="I336" s="244"/>
      <c r="J336" s="244"/>
      <c r="K336" s="244"/>
      <c r="L336" s="244"/>
      <c r="M336" s="244"/>
      <c r="N336" s="244"/>
      <c r="O336" s="245"/>
      <c r="P336" s="244"/>
      <c r="Q336" s="247"/>
      <c r="R336" s="243"/>
      <c r="S336" s="244"/>
      <c r="T336" s="244"/>
      <c r="U336" s="244"/>
      <c r="V336" s="244"/>
      <c r="W336" s="244"/>
      <c r="X336" s="244"/>
      <c r="Y336" s="244"/>
      <c r="Z336" s="244"/>
      <c r="AA336" s="244"/>
    </row>
    <row r="337" spans="1:27" s="155" customFormat="1" ht="15">
      <c r="A337" s="246"/>
      <c r="B337" s="244"/>
      <c r="C337" s="244"/>
      <c r="D337" s="245"/>
      <c r="E337" s="244"/>
      <c r="F337" s="243"/>
      <c r="G337" s="243"/>
      <c r="H337" s="244"/>
      <c r="I337" s="244"/>
      <c r="J337" s="244"/>
      <c r="K337" s="244"/>
      <c r="L337" s="244"/>
      <c r="M337" s="244"/>
      <c r="N337" s="244"/>
      <c r="O337" s="245"/>
      <c r="P337" s="244"/>
      <c r="Q337" s="247"/>
      <c r="R337" s="243"/>
      <c r="S337" s="244"/>
      <c r="T337" s="244"/>
      <c r="U337" s="244"/>
      <c r="V337" s="244"/>
      <c r="W337" s="244"/>
      <c r="X337" s="244"/>
      <c r="Y337" s="244"/>
      <c r="Z337" s="244"/>
      <c r="AA337" s="244"/>
    </row>
    <row r="338" spans="1:27" s="155" customFormat="1" ht="15">
      <c r="A338" s="246"/>
      <c r="B338" s="244"/>
      <c r="C338" s="244"/>
      <c r="D338" s="245"/>
      <c r="E338" s="244"/>
      <c r="F338" s="243"/>
      <c r="G338" s="243"/>
      <c r="H338" s="244"/>
      <c r="I338" s="244"/>
      <c r="J338" s="244"/>
      <c r="K338" s="244"/>
      <c r="L338" s="244"/>
      <c r="M338" s="244"/>
      <c r="N338" s="244"/>
      <c r="O338" s="245"/>
      <c r="P338" s="244"/>
      <c r="Q338" s="247"/>
      <c r="R338" s="243"/>
      <c r="S338" s="244"/>
      <c r="T338" s="244"/>
      <c r="U338" s="244"/>
      <c r="V338" s="244"/>
      <c r="W338" s="244"/>
      <c r="X338" s="244"/>
      <c r="Y338" s="244"/>
      <c r="Z338" s="244"/>
      <c r="AA338" s="244"/>
    </row>
    <row r="339" spans="1:27" s="155" customFormat="1" ht="15">
      <c r="A339" s="246"/>
      <c r="B339" s="244"/>
      <c r="C339" s="244"/>
      <c r="D339" s="245"/>
      <c r="E339" s="244"/>
      <c r="F339" s="243"/>
      <c r="G339" s="243"/>
      <c r="H339" s="244"/>
      <c r="I339" s="244"/>
      <c r="J339" s="244"/>
      <c r="K339" s="244"/>
      <c r="L339" s="244"/>
      <c r="M339" s="244"/>
      <c r="N339" s="244"/>
      <c r="O339" s="245"/>
      <c r="P339" s="244"/>
      <c r="Q339" s="247"/>
      <c r="R339" s="243"/>
      <c r="S339" s="244"/>
      <c r="T339" s="244"/>
      <c r="U339" s="244"/>
      <c r="V339" s="244"/>
      <c r="W339" s="244"/>
      <c r="X339" s="244"/>
      <c r="Y339" s="244"/>
      <c r="Z339" s="244"/>
      <c r="AA339" s="244"/>
    </row>
    <row r="340" spans="1:27" s="155" customFormat="1" ht="15">
      <c r="A340" s="246"/>
      <c r="B340" s="244"/>
      <c r="C340" s="244"/>
      <c r="D340" s="245"/>
      <c r="E340" s="244"/>
      <c r="F340" s="243"/>
      <c r="G340" s="243"/>
      <c r="H340" s="244"/>
      <c r="I340" s="244"/>
      <c r="J340" s="244"/>
      <c r="K340" s="244"/>
      <c r="L340" s="244"/>
      <c r="M340" s="244"/>
      <c r="N340" s="244"/>
      <c r="O340" s="245"/>
      <c r="P340" s="244"/>
      <c r="Q340" s="247"/>
      <c r="R340" s="243"/>
      <c r="S340" s="244"/>
      <c r="T340" s="244"/>
      <c r="U340" s="244"/>
      <c r="V340" s="244"/>
      <c r="W340" s="244"/>
      <c r="X340" s="244"/>
      <c r="Y340" s="244"/>
      <c r="Z340" s="244"/>
      <c r="AA340" s="244"/>
    </row>
    <row r="341" spans="1:27" s="155" customFormat="1" ht="15">
      <c r="A341" s="246"/>
      <c r="B341" s="244"/>
      <c r="C341" s="244"/>
      <c r="D341" s="245"/>
      <c r="E341" s="244"/>
      <c r="F341" s="243"/>
      <c r="G341" s="243"/>
      <c r="H341" s="244"/>
      <c r="I341" s="244"/>
      <c r="J341" s="244"/>
      <c r="K341" s="244"/>
      <c r="L341" s="244"/>
      <c r="M341" s="244"/>
      <c r="N341" s="244"/>
      <c r="O341" s="245"/>
      <c r="P341" s="244"/>
      <c r="Q341" s="247"/>
      <c r="R341" s="243"/>
      <c r="S341" s="244"/>
      <c r="T341" s="244"/>
      <c r="U341" s="244"/>
      <c r="V341" s="244"/>
      <c r="W341" s="244"/>
      <c r="X341" s="244"/>
      <c r="Y341" s="244"/>
      <c r="Z341" s="244"/>
      <c r="AA341" s="244"/>
    </row>
    <row r="342" spans="1:27" s="155" customFormat="1" ht="15">
      <c r="A342" s="246"/>
      <c r="B342" s="244"/>
      <c r="C342" s="244"/>
      <c r="D342" s="245"/>
      <c r="E342" s="244"/>
      <c r="F342" s="243"/>
      <c r="G342" s="243"/>
      <c r="H342" s="244"/>
      <c r="I342" s="244"/>
      <c r="J342" s="244"/>
      <c r="K342" s="244"/>
      <c r="L342" s="244"/>
      <c r="M342" s="244"/>
      <c r="N342" s="244"/>
      <c r="O342" s="245"/>
      <c r="P342" s="244"/>
      <c r="Q342" s="247"/>
      <c r="R342" s="243"/>
      <c r="S342" s="244"/>
      <c r="T342" s="244"/>
      <c r="U342" s="244"/>
      <c r="V342" s="244"/>
      <c r="W342" s="244"/>
      <c r="X342" s="244"/>
      <c r="Y342" s="244"/>
      <c r="Z342" s="244"/>
      <c r="AA342" s="244"/>
    </row>
    <row r="343" spans="1:27" s="155" customFormat="1" ht="15">
      <c r="A343" s="246"/>
      <c r="B343" s="244"/>
      <c r="C343" s="244"/>
      <c r="D343" s="245"/>
      <c r="E343" s="244"/>
      <c r="F343" s="243"/>
      <c r="G343" s="243"/>
      <c r="H343" s="244"/>
      <c r="I343" s="244"/>
      <c r="J343" s="244"/>
      <c r="K343" s="244"/>
      <c r="L343" s="244"/>
      <c r="M343" s="244"/>
      <c r="N343" s="244"/>
      <c r="O343" s="245"/>
      <c r="P343" s="244"/>
      <c r="Q343" s="247"/>
      <c r="R343" s="243"/>
      <c r="S343" s="244"/>
      <c r="T343" s="244"/>
      <c r="U343" s="244"/>
      <c r="V343" s="244"/>
      <c r="W343" s="244"/>
      <c r="X343" s="244"/>
      <c r="Y343" s="244"/>
      <c r="Z343" s="244"/>
      <c r="AA343" s="244"/>
    </row>
    <row r="344" spans="1:27" s="155" customFormat="1" ht="15">
      <c r="A344" s="246"/>
      <c r="B344" s="244"/>
      <c r="C344" s="244"/>
      <c r="D344" s="245"/>
      <c r="E344" s="244"/>
      <c r="F344" s="243"/>
      <c r="G344" s="243"/>
      <c r="H344" s="244"/>
      <c r="I344" s="244"/>
      <c r="J344" s="244"/>
      <c r="K344" s="244"/>
      <c r="L344" s="244"/>
      <c r="M344" s="244"/>
      <c r="N344" s="244"/>
      <c r="O344" s="245"/>
      <c r="P344" s="244"/>
      <c r="Q344" s="247"/>
      <c r="R344" s="243"/>
      <c r="S344" s="244"/>
      <c r="T344" s="244"/>
      <c r="U344" s="244"/>
      <c r="V344" s="244"/>
      <c r="W344" s="244"/>
      <c r="X344" s="244"/>
      <c r="Y344" s="244"/>
      <c r="Z344" s="244"/>
      <c r="AA344" s="244"/>
    </row>
    <row r="345" spans="1:27" s="155" customFormat="1" ht="15">
      <c r="A345" s="246"/>
      <c r="B345" s="244"/>
      <c r="C345" s="244"/>
      <c r="D345" s="245"/>
      <c r="E345" s="244"/>
      <c r="F345" s="243"/>
      <c r="G345" s="243"/>
      <c r="H345" s="244"/>
      <c r="I345" s="244"/>
      <c r="J345" s="244"/>
      <c r="K345" s="244"/>
      <c r="L345" s="244"/>
      <c r="M345" s="244"/>
      <c r="N345" s="244"/>
      <c r="O345" s="245"/>
      <c r="P345" s="244"/>
      <c r="Q345" s="247"/>
      <c r="R345" s="243"/>
      <c r="S345" s="244"/>
      <c r="T345" s="244"/>
      <c r="U345" s="244"/>
      <c r="V345" s="244"/>
      <c r="W345" s="244"/>
      <c r="X345" s="244"/>
      <c r="Y345" s="244"/>
      <c r="Z345" s="244"/>
      <c r="AA345" s="244"/>
    </row>
    <row r="346" spans="1:27" s="155" customFormat="1" ht="15">
      <c r="A346" s="246"/>
      <c r="B346" s="244"/>
      <c r="C346" s="244"/>
      <c r="D346" s="245"/>
      <c r="E346" s="244"/>
      <c r="F346" s="243"/>
      <c r="G346" s="243"/>
      <c r="H346" s="244"/>
      <c r="I346" s="244"/>
      <c r="J346" s="244"/>
      <c r="K346" s="244"/>
      <c r="L346" s="244"/>
      <c r="M346" s="244"/>
      <c r="N346" s="244"/>
      <c r="O346" s="245"/>
      <c r="P346" s="244"/>
      <c r="Q346" s="247"/>
      <c r="R346" s="243"/>
      <c r="S346" s="244"/>
      <c r="T346" s="244"/>
      <c r="U346" s="244"/>
      <c r="V346" s="244"/>
      <c r="W346" s="244"/>
      <c r="X346" s="244"/>
      <c r="Y346" s="244"/>
      <c r="Z346" s="244"/>
      <c r="AA346" s="244"/>
    </row>
    <row r="347" spans="1:27" s="155" customFormat="1" ht="15">
      <c r="A347" s="246"/>
      <c r="B347" s="244"/>
      <c r="C347" s="244"/>
      <c r="D347" s="245"/>
      <c r="E347" s="244"/>
      <c r="F347" s="243"/>
      <c r="G347" s="243"/>
      <c r="H347" s="244"/>
      <c r="I347" s="244"/>
      <c r="J347" s="244"/>
      <c r="K347" s="244"/>
      <c r="L347" s="244"/>
      <c r="M347" s="244"/>
      <c r="N347" s="244"/>
      <c r="O347" s="245"/>
      <c r="P347" s="244"/>
      <c r="Q347" s="247"/>
      <c r="R347" s="243"/>
      <c r="S347" s="244"/>
      <c r="T347" s="244"/>
      <c r="U347" s="244"/>
      <c r="V347" s="244"/>
      <c r="W347" s="244"/>
      <c r="X347" s="244"/>
      <c r="Y347" s="244"/>
      <c r="Z347" s="244"/>
      <c r="AA347" s="244"/>
    </row>
    <row r="348" spans="1:27" s="155" customFormat="1" ht="15">
      <c r="A348" s="246"/>
      <c r="B348" s="244"/>
      <c r="C348" s="244"/>
      <c r="D348" s="245"/>
      <c r="E348" s="244"/>
      <c r="F348" s="243"/>
      <c r="G348" s="243"/>
      <c r="H348" s="244"/>
      <c r="I348" s="244"/>
      <c r="J348" s="244"/>
      <c r="K348" s="244"/>
      <c r="L348" s="244"/>
      <c r="M348" s="244"/>
      <c r="N348" s="244"/>
      <c r="O348" s="245"/>
      <c r="P348" s="244"/>
      <c r="Q348" s="247"/>
      <c r="R348" s="243"/>
      <c r="S348" s="244"/>
      <c r="T348" s="244"/>
      <c r="U348" s="244"/>
      <c r="V348" s="244"/>
      <c r="W348" s="244"/>
      <c r="X348" s="244"/>
      <c r="Y348" s="244"/>
      <c r="Z348" s="244"/>
      <c r="AA348" s="244"/>
    </row>
    <row r="349" spans="1:27" s="155" customFormat="1" ht="15">
      <c r="A349" s="246"/>
      <c r="B349" s="244"/>
      <c r="C349" s="244"/>
      <c r="D349" s="245"/>
      <c r="E349" s="244"/>
      <c r="F349" s="243"/>
      <c r="G349" s="243"/>
      <c r="H349" s="244"/>
      <c r="I349" s="244"/>
      <c r="J349" s="244"/>
      <c r="K349" s="244"/>
      <c r="L349" s="244"/>
      <c r="M349" s="244"/>
      <c r="N349" s="244"/>
      <c r="O349" s="245"/>
      <c r="P349" s="244"/>
      <c r="Q349" s="247"/>
      <c r="R349" s="243"/>
      <c r="S349" s="244"/>
      <c r="T349" s="244"/>
      <c r="U349" s="244"/>
      <c r="V349" s="244"/>
      <c r="W349" s="244"/>
      <c r="X349" s="244"/>
      <c r="Y349" s="244"/>
      <c r="Z349" s="244"/>
      <c r="AA349" s="244"/>
    </row>
    <row r="350" spans="1:27" s="155" customFormat="1" ht="15">
      <c r="A350" s="246"/>
      <c r="B350" s="244"/>
      <c r="C350" s="244"/>
      <c r="D350" s="245"/>
      <c r="E350" s="244"/>
      <c r="F350" s="243"/>
      <c r="G350" s="243"/>
      <c r="H350" s="244"/>
      <c r="I350" s="244"/>
      <c r="J350" s="244"/>
      <c r="K350" s="244"/>
      <c r="L350" s="244"/>
      <c r="M350" s="244"/>
      <c r="N350" s="244"/>
      <c r="O350" s="245"/>
      <c r="P350" s="244"/>
      <c r="Q350" s="247"/>
      <c r="R350" s="243"/>
      <c r="S350" s="244"/>
      <c r="T350" s="244"/>
      <c r="U350" s="244"/>
      <c r="V350" s="244"/>
      <c r="W350" s="244"/>
      <c r="X350" s="244"/>
      <c r="Y350" s="244"/>
      <c r="Z350" s="244"/>
      <c r="AA350" s="244"/>
    </row>
    <row r="351" spans="1:27" s="155" customFormat="1" ht="15">
      <c r="A351" s="246"/>
      <c r="B351" s="244"/>
      <c r="C351" s="244"/>
      <c r="D351" s="245"/>
      <c r="E351" s="244"/>
      <c r="F351" s="243"/>
      <c r="G351" s="243"/>
      <c r="H351" s="244"/>
      <c r="I351" s="244"/>
      <c r="J351" s="244"/>
      <c r="K351" s="244"/>
      <c r="L351" s="244"/>
      <c r="M351" s="244"/>
      <c r="N351" s="244"/>
      <c r="O351" s="245"/>
      <c r="P351" s="244"/>
      <c r="Q351" s="247"/>
      <c r="R351" s="243"/>
      <c r="S351" s="244"/>
      <c r="T351" s="244"/>
      <c r="U351" s="244"/>
      <c r="V351" s="244"/>
      <c r="W351" s="244"/>
      <c r="X351" s="244"/>
      <c r="Y351" s="244"/>
      <c r="Z351" s="244"/>
      <c r="AA351" s="244"/>
    </row>
    <row r="352" spans="1:27" s="155" customFormat="1" ht="15">
      <c r="A352" s="246"/>
      <c r="B352" s="244"/>
      <c r="C352" s="244"/>
      <c r="D352" s="245"/>
      <c r="E352" s="244"/>
      <c r="F352" s="243"/>
      <c r="G352" s="243"/>
      <c r="H352" s="244"/>
      <c r="I352" s="244"/>
      <c r="J352" s="244"/>
      <c r="K352" s="244"/>
      <c r="L352" s="244"/>
      <c r="M352" s="244"/>
      <c r="N352" s="244"/>
      <c r="O352" s="245"/>
      <c r="P352" s="244"/>
      <c r="Q352" s="247"/>
      <c r="R352" s="243"/>
      <c r="S352" s="244"/>
      <c r="T352" s="244"/>
      <c r="U352" s="244"/>
      <c r="V352" s="244"/>
      <c r="W352" s="244"/>
      <c r="X352" s="244"/>
      <c r="Y352" s="244"/>
      <c r="Z352" s="244"/>
      <c r="AA352" s="244"/>
    </row>
    <row r="353" spans="1:27" s="155" customFormat="1" ht="15">
      <c r="A353" s="246"/>
      <c r="B353" s="244"/>
      <c r="C353" s="244"/>
      <c r="D353" s="245"/>
      <c r="E353" s="244"/>
      <c r="F353" s="243"/>
      <c r="G353" s="243"/>
      <c r="H353" s="244"/>
      <c r="I353" s="244"/>
      <c r="J353" s="244"/>
      <c r="K353" s="244"/>
      <c r="L353" s="244"/>
      <c r="M353" s="244"/>
      <c r="N353" s="244"/>
      <c r="O353" s="245"/>
      <c r="P353" s="244"/>
      <c r="Q353" s="247"/>
      <c r="R353" s="243"/>
      <c r="S353" s="244"/>
      <c r="T353" s="244"/>
      <c r="U353" s="244"/>
      <c r="V353" s="244"/>
      <c r="W353" s="244"/>
      <c r="X353" s="244"/>
      <c r="Y353" s="244"/>
      <c r="Z353" s="244"/>
      <c r="AA353" s="244"/>
    </row>
    <row r="354" spans="1:27" s="155" customFormat="1" ht="15">
      <c r="A354" s="246"/>
      <c r="B354" s="244"/>
      <c r="C354" s="244"/>
      <c r="D354" s="245"/>
      <c r="E354" s="244"/>
      <c r="F354" s="243"/>
      <c r="G354" s="243"/>
      <c r="H354" s="244"/>
      <c r="I354" s="244"/>
      <c r="J354" s="244"/>
      <c r="K354" s="244"/>
      <c r="L354" s="244"/>
      <c r="M354" s="244"/>
      <c r="N354" s="244"/>
      <c r="O354" s="245"/>
      <c r="P354" s="244"/>
      <c r="Q354" s="247"/>
      <c r="R354" s="243"/>
      <c r="S354" s="244"/>
      <c r="T354" s="244"/>
      <c r="U354" s="244"/>
      <c r="V354" s="244"/>
      <c r="W354" s="244"/>
      <c r="X354" s="244"/>
      <c r="Y354" s="244"/>
      <c r="Z354" s="244"/>
      <c r="AA354" s="244"/>
    </row>
    <row r="355" spans="1:27" s="155" customFormat="1" ht="15">
      <c r="A355" s="246"/>
      <c r="B355" s="244"/>
      <c r="C355" s="244"/>
      <c r="D355" s="245"/>
      <c r="E355" s="244"/>
      <c r="F355" s="243"/>
      <c r="G355" s="243"/>
      <c r="H355" s="244"/>
      <c r="I355" s="244"/>
      <c r="J355" s="244"/>
      <c r="K355" s="244"/>
      <c r="L355" s="244"/>
      <c r="M355" s="244"/>
      <c r="N355" s="244"/>
      <c r="O355" s="245"/>
      <c r="P355" s="244"/>
      <c r="Q355" s="247"/>
      <c r="R355" s="243"/>
      <c r="S355" s="244"/>
      <c r="T355" s="244"/>
      <c r="U355" s="244"/>
      <c r="V355" s="244"/>
      <c r="W355" s="244"/>
      <c r="X355" s="244"/>
      <c r="Y355" s="244"/>
      <c r="Z355" s="244"/>
      <c r="AA355" s="244"/>
    </row>
    <row r="356" spans="1:27" s="155" customFormat="1" ht="15">
      <c r="A356" s="246"/>
      <c r="B356" s="244"/>
      <c r="C356" s="244"/>
      <c r="D356" s="245"/>
      <c r="E356" s="244"/>
      <c r="F356" s="243"/>
      <c r="G356" s="243"/>
      <c r="H356" s="244"/>
      <c r="I356" s="244"/>
      <c r="J356" s="244"/>
      <c r="K356" s="244"/>
      <c r="L356" s="244"/>
      <c r="M356" s="244"/>
      <c r="N356" s="244"/>
      <c r="O356" s="245"/>
      <c r="P356" s="244"/>
      <c r="Q356" s="247"/>
      <c r="R356" s="243"/>
      <c r="S356" s="244"/>
      <c r="T356" s="244"/>
      <c r="U356" s="244"/>
      <c r="V356" s="244"/>
      <c r="W356" s="244"/>
      <c r="X356" s="244"/>
      <c r="Y356" s="244"/>
      <c r="Z356" s="244"/>
      <c r="AA356" s="244"/>
    </row>
    <row r="357" spans="1:27" s="155" customFormat="1" ht="15">
      <c r="A357" s="246"/>
      <c r="B357" s="244"/>
      <c r="C357" s="244"/>
      <c r="D357" s="245"/>
      <c r="E357" s="244"/>
      <c r="F357" s="243"/>
      <c r="G357" s="243"/>
      <c r="H357" s="244"/>
      <c r="I357" s="244"/>
      <c r="J357" s="244"/>
      <c r="K357" s="244"/>
      <c r="L357" s="244"/>
      <c r="M357" s="244"/>
      <c r="N357" s="244"/>
      <c r="O357" s="245"/>
      <c r="P357" s="244"/>
      <c r="Q357" s="247"/>
      <c r="R357" s="243"/>
      <c r="S357" s="244"/>
      <c r="T357" s="244"/>
      <c r="U357" s="244"/>
      <c r="V357" s="244"/>
      <c r="W357" s="244"/>
      <c r="X357" s="244"/>
      <c r="Y357" s="244"/>
      <c r="Z357" s="244"/>
      <c r="AA357" s="244"/>
    </row>
    <row r="358" spans="1:27" s="155" customFormat="1" ht="15">
      <c r="A358" s="246"/>
      <c r="B358" s="244"/>
      <c r="C358" s="244"/>
      <c r="D358" s="245"/>
      <c r="E358" s="244"/>
      <c r="F358" s="243"/>
      <c r="G358" s="243"/>
      <c r="H358" s="244"/>
      <c r="I358" s="244"/>
      <c r="J358" s="244"/>
      <c r="K358" s="244"/>
      <c r="L358" s="244"/>
      <c r="M358" s="244"/>
      <c r="N358" s="244"/>
      <c r="O358" s="245"/>
      <c r="P358" s="244"/>
      <c r="Q358" s="247"/>
      <c r="R358" s="243"/>
      <c r="S358" s="244"/>
      <c r="T358" s="244"/>
      <c r="U358" s="244"/>
      <c r="V358" s="244"/>
      <c r="W358" s="244"/>
      <c r="X358" s="244"/>
      <c r="Y358" s="244"/>
      <c r="Z358" s="244"/>
      <c r="AA358" s="244"/>
    </row>
    <row r="359" spans="1:27" s="155" customFormat="1" ht="15">
      <c r="A359" s="246"/>
      <c r="B359" s="244"/>
      <c r="C359" s="244"/>
      <c r="D359" s="245"/>
      <c r="E359" s="244"/>
      <c r="F359" s="243"/>
      <c r="G359" s="243"/>
      <c r="H359" s="244"/>
      <c r="I359" s="244"/>
      <c r="J359" s="244"/>
      <c r="K359" s="244"/>
      <c r="L359" s="244"/>
      <c r="M359" s="244"/>
      <c r="N359" s="244"/>
      <c r="O359" s="245"/>
      <c r="P359" s="244"/>
      <c r="Q359" s="247"/>
      <c r="R359" s="243"/>
      <c r="S359" s="244"/>
      <c r="T359" s="244"/>
      <c r="U359" s="244"/>
      <c r="V359" s="244"/>
      <c r="W359" s="244"/>
      <c r="X359" s="244"/>
      <c r="Y359" s="244"/>
      <c r="Z359" s="244"/>
      <c r="AA359" s="244"/>
    </row>
    <row r="360" spans="1:27" s="155" customFormat="1" ht="15">
      <c r="A360" s="246"/>
      <c r="B360" s="244"/>
      <c r="C360" s="244"/>
      <c r="D360" s="245"/>
      <c r="E360" s="244"/>
      <c r="F360" s="243"/>
      <c r="G360" s="243"/>
      <c r="H360" s="244"/>
      <c r="I360" s="244"/>
      <c r="J360" s="244"/>
      <c r="K360" s="244"/>
      <c r="L360" s="244"/>
      <c r="M360" s="244"/>
      <c r="N360" s="244"/>
      <c r="O360" s="245"/>
      <c r="P360" s="244"/>
      <c r="Q360" s="247"/>
      <c r="R360" s="243"/>
      <c r="S360" s="244"/>
      <c r="T360" s="244"/>
      <c r="U360" s="244"/>
      <c r="V360" s="244"/>
      <c r="W360" s="244"/>
      <c r="X360" s="244"/>
      <c r="Y360" s="244"/>
      <c r="Z360" s="244"/>
      <c r="AA360" s="244"/>
    </row>
    <row r="361" spans="1:27" s="155" customFormat="1" ht="15">
      <c r="A361" s="246"/>
      <c r="B361" s="244"/>
      <c r="C361" s="244"/>
      <c r="D361" s="245"/>
      <c r="E361" s="244"/>
      <c r="F361" s="243"/>
      <c r="G361" s="243"/>
      <c r="H361" s="244"/>
      <c r="I361" s="244"/>
      <c r="J361" s="244"/>
      <c r="K361" s="244"/>
      <c r="L361" s="244"/>
      <c r="M361" s="244"/>
      <c r="N361" s="244"/>
      <c r="O361" s="245"/>
      <c r="P361" s="244"/>
      <c r="Q361" s="247"/>
      <c r="R361" s="243"/>
      <c r="S361" s="244"/>
      <c r="T361" s="244"/>
      <c r="U361" s="244"/>
      <c r="V361" s="244"/>
      <c r="W361" s="244"/>
      <c r="X361" s="244"/>
      <c r="Y361" s="244"/>
      <c r="Z361" s="244"/>
      <c r="AA361" s="244"/>
    </row>
    <row r="362" spans="1:27" s="155" customFormat="1" ht="15">
      <c r="A362" s="246"/>
      <c r="B362" s="244"/>
      <c r="C362" s="244"/>
      <c r="D362" s="245"/>
      <c r="E362" s="244"/>
      <c r="F362" s="243"/>
      <c r="G362" s="243"/>
      <c r="H362" s="244"/>
      <c r="I362" s="244"/>
      <c r="J362" s="244"/>
      <c r="K362" s="244"/>
      <c r="L362" s="244"/>
      <c r="M362" s="244"/>
      <c r="N362" s="244"/>
      <c r="O362" s="245"/>
      <c r="P362" s="244"/>
      <c r="Q362" s="247"/>
      <c r="R362" s="243"/>
      <c r="S362" s="244"/>
      <c r="T362" s="244"/>
      <c r="U362" s="244"/>
      <c r="V362" s="244"/>
      <c r="W362" s="244"/>
      <c r="X362" s="244"/>
      <c r="Y362" s="244"/>
      <c r="Z362" s="244"/>
      <c r="AA362" s="244"/>
    </row>
    <row r="363" spans="1:27" s="155" customFormat="1" ht="15">
      <c r="A363" s="246"/>
      <c r="B363" s="244"/>
      <c r="C363" s="244"/>
      <c r="D363" s="245"/>
      <c r="E363" s="244"/>
      <c r="F363" s="243"/>
      <c r="G363" s="243"/>
      <c r="H363" s="244"/>
      <c r="I363" s="244"/>
      <c r="J363" s="244"/>
      <c r="K363" s="244"/>
      <c r="L363" s="244"/>
      <c r="M363" s="244"/>
      <c r="N363" s="244"/>
      <c r="O363" s="245"/>
      <c r="P363" s="244"/>
      <c r="Q363" s="247"/>
      <c r="R363" s="243"/>
      <c r="S363" s="244"/>
      <c r="T363" s="244"/>
      <c r="U363" s="244"/>
      <c r="V363" s="244"/>
      <c r="W363" s="244"/>
      <c r="X363" s="244"/>
      <c r="Y363" s="244"/>
      <c r="Z363" s="244"/>
      <c r="AA363" s="244"/>
    </row>
    <row r="364" spans="1:27" s="155" customFormat="1" ht="15">
      <c r="A364" s="246"/>
      <c r="B364" s="244"/>
      <c r="C364" s="244"/>
      <c r="D364" s="245"/>
      <c r="E364" s="244"/>
      <c r="F364" s="243"/>
      <c r="G364" s="243"/>
      <c r="H364" s="244"/>
      <c r="I364" s="244"/>
      <c r="J364" s="244"/>
      <c r="K364" s="244"/>
      <c r="L364" s="244"/>
      <c r="M364" s="244"/>
      <c r="N364" s="244"/>
      <c r="O364" s="245"/>
      <c r="P364" s="244"/>
      <c r="Q364" s="247"/>
      <c r="R364" s="243"/>
      <c r="S364" s="244"/>
      <c r="T364" s="244"/>
      <c r="U364" s="244"/>
      <c r="V364" s="244"/>
      <c r="W364" s="244"/>
      <c r="X364" s="244"/>
      <c r="Y364" s="244"/>
      <c r="Z364" s="244"/>
      <c r="AA364" s="244"/>
    </row>
    <row r="365" spans="1:27" s="155" customFormat="1" ht="15">
      <c r="A365" s="246"/>
      <c r="B365" s="244"/>
      <c r="C365" s="244"/>
      <c r="D365" s="245"/>
      <c r="E365" s="244"/>
      <c r="F365" s="243"/>
      <c r="G365" s="243"/>
      <c r="H365" s="244"/>
      <c r="I365" s="244"/>
      <c r="J365" s="244"/>
      <c r="K365" s="244"/>
      <c r="L365" s="244"/>
      <c r="M365" s="244"/>
      <c r="N365" s="244"/>
      <c r="O365" s="245"/>
      <c r="P365" s="244"/>
      <c r="Q365" s="247"/>
      <c r="R365" s="243"/>
      <c r="S365" s="244"/>
      <c r="T365" s="244"/>
      <c r="U365" s="244"/>
      <c r="V365" s="244"/>
      <c r="W365" s="244"/>
      <c r="X365" s="244"/>
      <c r="Y365" s="244"/>
      <c r="Z365" s="244"/>
      <c r="AA365" s="244"/>
    </row>
    <row r="366" spans="1:27" s="155" customFormat="1" ht="15">
      <c r="A366" s="246"/>
      <c r="B366" s="244"/>
      <c r="C366" s="244"/>
      <c r="D366" s="245"/>
      <c r="E366" s="244"/>
      <c r="F366" s="243"/>
      <c r="G366" s="243"/>
      <c r="H366" s="244"/>
      <c r="I366" s="244"/>
      <c r="J366" s="244"/>
      <c r="K366" s="244"/>
      <c r="L366" s="244"/>
      <c r="M366" s="244"/>
      <c r="N366" s="244"/>
      <c r="O366" s="245"/>
      <c r="P366" s="244"/>
      <c r="Q366" s="247"/>
      <c r="R366" s="243"/>
      <c r="S366" s="244"/>
      <c r="T366" s="244"/>
      <c r="U366" s="244"/>
      <c r="V366" s="244"/>
      <c r="W366" s="244"/>
      <c r="X366" s="244"/>
      <c r="Y366" s="244"/>
      <c r="Z366" s="244"/>
      <c r="AA366" s="244"/>
    </row>
    <row r="367" spans="1:27" s="155" customFormat="1" ht="15">
      <c r="A367" s="246"/>
      <c r="B367" s="244"/>
      <c r="C367" s="244"/>
      <c r="D367" s="245"/>
      <c r="E367" s="244"/>
      <c r="F367" s="243"/>
      <c r="G367" s="243"/>
      <c r="H367" s="244"/>
      <c r="I367" s="244"/>
      <c r="J367" s="244"/>
      <c r="K367" s="244"/>
      <c r="L367" s="244"/>
      <c r="M367" s="244"/>
      <c r="N367" s="244"/>
      <c r="O367" s="245"/>
      <c r="P367" s="244"/>
      <c r="Q367" s="247"/>
      <c r="R367" s="243"/>
      <c r="S367" s="244"/>
      <c r="T367" s="244"/>
      <c r="U367" s="244"/>
      <c r="V367" s="244"/>
      <c r="W367" s="244"/>
      <c r="X367" s="244"/>
      <c r="Y367" s="244"/>
      <c r="Z367" s="244"/>
      <c r="AA367" s="244"/>
    </row>
    <row r="368" spans="1:27" s="155" customFormat="1" ht="15">
      <c r="A368" s="246"/>
      <c r="B368" s="244"/>
      <c r="C368" s="244"/>
      <c r="D368" s="245"/>
      <c r="E368" s="244"/>
      <c r="F368" s="243"/>
      <c r="G368" s="243"/>
      <c r="H368" s="244"/>
      <c r="I368" s="244"/>
      <c r="J368" s="244"/>
      <c r="K368" s="244"/>
      <c r="L368" s="244"/>
      <c r="M368" s="244"/>
      <c r="N368" s="244"/>
      <c r="O368" s="245"/>
      <c r="P368" s="244"/>
      <c r="Q368" s="247"/>
      <c r="R368" s="243"/>
      <c r="S368" s="244"/>
      <c r="T368" s="244"/>
      <c r="U368" s="244"/>
      <c r="V368" s="244"/>
      <c r="W368" s="244"/>
      <c r="X368" s="244"/>
      <c r="Y368" s="244"/>
      <c r="Z368" s="244"/>
      <c r="AA368" s="244"/>
    </row>
    <row r="369" spans="1:27" s="155" customFormat="1" ht="15">
      <c r="A369" s="246"/>
      <c r="B369" s="244"/>
      <c r="C369" s="244"/>
      <c r="D369" s="245"/>
      <c r="E369" s="244"/>
      <c r="F369" s="243"/>
      <c r="G369" s="243"/>
      <c r="H369" s="244"/>
      <c r="I369" s="244"/>
      <c r="J369" s="244"/>
      <c r="K369" s="244"/>
      <c r="L369" s="244"/>
      <c r="M369" s="244"/>
      <c r="N369" s="244"/>
      <c r="O369" s="245"/>
      <c r="P369" s="244"/>
      <c r="Q369" s="247"/>
      <c r="R369" s="243"/>
      <c r="S369" s="244"/>
      <c r="T369" s="244"/>
      <c r="U369" s="244"/>
      <c r="V369" s="244"/>
      <c r="W369" s="244"/>
      <c r="X369" s="244"/>
      <c r="Y369" s="244"/>
      <c r="Z369" s="244"/>
      <c r="AA369" s="244"/>
    </row>
    <row r="370" spans="1:27" s="155" customFormat="1" ht="15">
      <c r="A370" s="246"/>
      <c r="B370" s="244"/>
      <c r="C370" s="244"/>
      <c r="D370" s="245"/>
      <c r="E370" s="244"/>
      <c r="F370" s="243"/>
      <c r="G370" s="243"/>
      <c r="H370" s="244"/>
      <c r="I370" s="244"/>
      <c r="J370" s="244"/>
      <c r="K370" s="244"/>
      <c r="L370" s="244"/>
      <c r="M370" s="244"/>
      <c r="N370" s="244"/>
      <c r="O370" s="245"/>
      <c r="P370" s="244"/>
      <c r="Q370" s="247"/>
      <c r="R370" s="243"/>
      <c r="S370" s="244"/>
      <c r="T370" s="244"/>
      <c r="U370" s="244"/>
      <c r="V370" s="244"/>
      <c r="W370" s="244"/>
      <c r="X370" s="244"/>
      <c r="Y370" s="244"/>
      <c r="Z370" s="244"/>
      <c r="AA370" s="244"/>
    </row>
    <row r="371" spans="1:27" s="155" customFormat="1" ht="15">
      <c r="A371" s="246"/>
      <c r="B371" s="244"/>
      <c r="C371" s="244"/>
      <c r="D371" s="245"/>
      <c r="E371" s="244"/>
      <c r="F371" s="243"/>
      <c r="G371" s="243"/>
      <c r="H371" s="244"/>
      <c r="I371" s="244"/>
      <c r="J371" s="244"/>
      <c r="K371" s="244"/>
      <c r="L371" s="244"/>
      <c r="M371" s="244"/>
      <c r="N371" s="244"/>
      <c r="O371" s="245"/>
      <c r="P371" s="244"/>
      <c r="Q371" s="247"/>
      <c r="R371" s="243"/>
      <c r="S371" s="244"/>
      <c r="T371" s="244"/>
      <c r="U371" s="244"/>
      <c r="V371" s="244"/>
      <c r="W371" s="244"/>
      <c r="X371" s="244"/>
      <c r="Y371" s="244"/>
      <c r="Z371" s="244"/>
      <c r="AA371" s="244"/>
    </row>
    <row r="372" spans="1:27" s="155" customFormat="1" ht="15">
      <c r="A372" s="246"/>
      <c r="B372" s="244"/>
      <c r="C372" s="244"/>
      <c r="D372" s="245"/>
      <c r="E372" s="244"/>
      <c r="F372" s="243"/>
      <c r="G372" s="243"/>
      <c r="H372" s="244"/>
      <c r="I372" s="244"/>
      <c r="J372" s="244"/>
      <c r="K372" s="244"/>
      <c r="L372" s="244"/>
      <c r="M372" s="244"/>
      <c r="N372" s="244"/>
      <c r="O372" s="245"/>
      <c r="P372" s="244"/>
      <c r="Q372" s="247"/>
      <c r="R372" s="243"/>
      <c r="S372" s="244"/>
      <c r="T372" s="244"/>
      <c r="U372" s="244"/>
      <c r="V372" s="244"/>
      <c r="W372" s="244"/>
      <c r="X372" s="244"/>
      <c r="Y372" s="244"/>
      <c r="Z372" s="244"/>
      <c r="AA372" s="244"/>
    </row>
    <row r="373" spans="1:27" s="155" customFormat="1" ht="15">
      <c r="A373" s="246"/>
      <c r="B373" s="244"/>
      <c r="C373" s="244"/>
      <c r="D373" s="245"/>
      <c r="E373" s="244"/>
      <c r="F373" s="243"/>
      <c r="G373" s="243"/>
      <c r="H373" s="244"/>
      <c r="I373" s="244"/>
      <c r="J373" s="244"/>
      <c r="K373" s="244"/>
      <c r="L373" s="244"/>
      <c r="M373" s="244"/>
      <c r="N373" s="244"/>
      <c r="O373" s="245"/>
      <c r="P373" s="244"/>
      <c r="Q373" s="247"/>
      <c r="R373" s="243"/>
      <c r="S373" s="244"/>
      <c r="T373" s="244"/>
      <c r="U373" s="244"/>
      <c r="V373" s="244"/>
      <c r="W373" s="244"/>
      <c r="X373" s="244"/>
      <c r="Y373" s="244"/>
      <c r="Z373" s="244"/>
      <c r="AA373" s="244"/>
    </row>
    <row r="374" spans="1:27" s="155" customFormat="1" ht="15">
      <c r="A374" s="246"/>
      <c r="B374" s="244"/>
      <c r="C374" s="244"/>
      <c r="D374" s="245"/>
      <c r="E374" s="244"/>
      <c r="F374" s="243"/>
      <c r="G374" s="243"/>
      <c r="H374" s="244"/>
      <c r="I374" s="244"/>
      <c r="J374" s="244"/>
      <c r="K374" s="244"/>
      <c r="L374" s="244"/>
      <c r="M374" s="244"/>
      <c r="N374" s="244"/>
      <c r="O374" s="245"/>
      <c r="P374" s="244"/>
      <c r="Q374" s="247"/>
      <c r="R374" s="243"/>
      <c r="S374" s="244"/>
      <c r="T374" s="244"/>
      <c r="U374" s="244"/>
      <c r="V374" s="244"/>
      <c r="W374" s="244"/>
      <c r="X374" s="244"/>
      <c r="Y374" s="244"/>
      <c r="Z374" s="244"/>
      <c r="AA374" s="244"/>
    </row>
    <row r="375" spans="1:27" s="155" customFormat="1" ht="15">
      <c r="A375" s="246"/>
      <c r="B375" s="244"/>
      <c r="C375" s="244"/>
      <c r="D375" s="245"/>
      <c r="E375" s="244"/>
      <c r="F375" s="243"/>
      <c r="G375" s="243"/>
      <c r="H375" s="244"/>
      <c r="I375" s="244"/>
      <c r="J375" s="244"/>
      <c r="K375" s="244"/>
      <c r="L375" s="244"/>
      <c r="M375" s="244"/>
      <c r="N375" s="244"/>
      <c r="O375" s="245"/>
      <c r="P375" s="244"/>
      <c r="Q375" s="247"/>
      <c r="R375" s="243"/>
      <c r="S375" s="244"/>
      <c r="T375" s="244"/>
      <c r="U375" s="244"/>
      <c r="V375" s="244"/>
      <c r="W375" s="244"/>
      <c r="X375" s="244"/>
      <c r="Y375" s="244"/>
      <c r="Z375" s="244"/>
      <c r="AA375" s="244"/>
    </row>
    <row r="376" spans="1:27" s="155" customFormat="1" ht="15">
      <c r="A376" s="246"/>
      <c r="B376" s="244"/>
      <c r="C376" s="244"/>
      <c r="D376" s="245"/>
      <c r="E376" s="244"/>
      <c r="F376" s="243"/>
      <c r="G376" s="243"/>
      <c r="H376" s="244"/>
      <c r="I376" s="244"/>
      <c r="J376" s="244"/>
      <c r="K376" s="244"/>
      <c r="L376" s="244"/>
      <c r="M376" s="244"/>
      <c r="N376" s="244"/>
      <c r="O376" s="245"/>
      <c r="P376" s="244"/>
      <c r="Q376" s="247"/>
      <c r="R376" s="243"/>
      <c r="S376" s="244"/>
      <c r="T376" s="244"/>
      <c r="U376" s="244"/>
      <c r="V376" s="244"/>
      <c r="W376" s="244"/>
      <c r="X376" s="244"/>
      <c r="Y376" s="244"/>
      <c r="Z376" s="244"/>
      <c r="AA376" s="244"/>
    </row>
    <row r="377" spans="1:27" s="155" customFormat="1" ht="15">
      <c r="A377" s="246"/>
      <c r="B377" s="244"/>
      <c r="C377" s="244"/>
      <c r="D377" s="245"/>
      <c r="E377" s="244"/>
      <c r="F377" s="243"/>
      <c r="G377" s="243"/>
      <c r="H377" s="244"/>
      <c r="I377" s="244"/>
      <c r="J377" s="244"/>
      <c r="K377" s="244"/>
      <c r="L377" s="244"/>
      <c r="M377" s="244"/>
      <c r="N377" s="244"/>
      <c r="O377" s="245"/>
      <c r="P377" s="244"/>
      <c r="Q377" s="247"/>
      <c r="R377" s="243"/>
      <c r="S377" s="244"/>
      <c r="T377" s="244"/>
      <c r="U377" s="244"/>
      <c r="V377" s="244"/>
      <c r="W377" s="244"/>
      <c r="X377" s="244"/>
      <c r="Y377" s="244"/>
      <c r="Z377" s="244"/>
      <c r="AA377" s="244"/>
    </row>
    <row r="378" spans="1:27" s="155" customFormat="1" ht="15">
      <c r="A378" s="246"/>
      <c r="B378" s="244"/>
      <c r="C378" s="244"/>
      <c r="D378" s="245"/>
      <c r="E378" s="244"/>
      <c r="F378" s="243"/>
      <c r="G378" s="243"/>
      <c r="H378" s="244"/>
      <c r="I378" s="244"/>
      <c r="J378" s="244"/>
      <c r="K378" s="244"/>
      <c r="L378" s="244"/>
      <c r="M378" s="244"/>
      <c r="N378" s="244"/>
      <c r="O378" s="245"/>
      <c r="P378" s="244"/>
      <c r="Q378" s="247"/>
      <c r="R378" s="243"/>
      <c r="S378" s="244"/>
      <c r="T378" s="244"/>
      <c r="U378" s="244"/>
      <c r="V378" s="244"/>
      <c r="W378" s="244"/>
      <c r="X378" s="244"/>
      <c r="Y378" s="244"/>
      <c r="Z378" s="244"/>
      <c r="AA378" s="244"/>
    </row>
    <row r="379" spans="1:27" s="155" customFormat="1" ht="15">
      <c r="A379" s="246"/>
      <c r="B379" s="244"/>
      <c r="C379" s="244"/>
      <c r="D379" s="245"/>
      <c r="E379" s="244"/>
      <c r="F379" s="243"/>
      <c r="G379" s="243"/>
      <c r="H379" s="244"/>
      <c r="I379" s="244"/>
      <c r="J379" s="244"/>
      <c r="K379" s="244"/>
      <c r="L379" s="244"/>
      <c r="M379" s="244"/>
      <c r="N379" s="244"/>
      <c r="O379" s="245"/>
      <c r="P379" s="244"/>
      <c r="Q379" s="247"/>
      <c r="R379" s="243"/>
      <c r="S379" s="244"/>
      <c r="T379" s="244"/>
      <c r="U379" s="244"/>
      <c r="V379" s="244"/>
      <c r="W379" s="244"/>
      <c r="X379" s="244"/>
      <c r="Y379" s="244"/>
      <c r="Z379" s="244"/>
      <c r="AA379" s="244"/>
    </row>
    <row r="380" spans="1:27" s="155" customFormat="1" ht="15">
      <c r="A380" s="246"/>
      <c r="B380" s="244"/>
      <c r="C380" s="244"/>
      <c r="D380" s="245"/>
      <c r="E380" s="244"/>
      <c r="F380" s="243"/>
      <c r="G380" s="243"/>
      <c r="H380" s="244"/>
      <c r="I380" s="244"/>
      <c r="J380" s="244"/>
      <c r="K380" s="244"/>
      <c r="L380" s="244"/>
      <c r="M380" s="244"/>
      <c r="N380" s="244"/>
      <c r="O380" s="245"/>
      <c r="P380" s="244"/>
      <c r="Q380" s="247"/>
      <c r="R380" s="243"/>
      <c r="S380" s="244"/>
      <c r="T380" s="244"/>
      <c r="U380" s="244"/>
      <c r="V380" s="244"/>
      <c r="W380" s="244"/>
      <c r="X380" s="244"/>
      <c r="Y380" s="244"/>
      <c r="Z380" s="244"/>
      <c r="AA380" s="244"/>
    </row>
    <row r="381" spans="1:27" s="155" customFormat="1" ht="15">
      <c r="A381" s="246"/>
      <c r="B381" s="244"/>
      <c r="C381" s="244"/>
      <c r="D381" s="245"/>
      <c r="E381" s="244"/>
      <c r="F381" s="243"/>
      <c r="G381" s="243"/>
      <c r="H381" s="244"/>
      <c r="I381" s="244"/>
      <c r="J381" s="244"/>
      <c r="K381" s="244"/>
      <c r="L381" s="244"/>
      <c r="M381" s="244"/>
      <c r="N381" s="244"/>
      <c r="O381" s="245"/>
      <c r="P381" s="244"/>
      <c r="Q381" s="247"/>
      <c r="R381" s="243"/>
      <c r="S381" s="244"/>
      <c r="T381" s="244"/>
      <c r="U381" s="244"/>
      <c r="V381" s="244"/>
      <c r="W381" s="244"/>
      <c r="X381" s="244"/>
      <c r="Y381" s="244"/>
      <c r="Z381" s="244"/>
      <c r="AA381" s="244"/>
    </row>
    <row r="382" spans="1:27" s="155" customFormat="1" ht="15">
      <c r="A382" s="246"/>
      <c r="B382" s="244"/>
      <c r="C382" s="244"/>
      <c r="D382" s="245"/>
      <c r="E382" s="244"/>
      <c r="F382" s="243"/>
      <c r="G382" s="243"/>
      <c r="H382" s="244"/>
      <c r="I382" s="244"/>
      <c r="J382" s="244"/>
      <c r="K382" s="244"/>
      <c r="L382" s="244"/>
      <c r="M382" s="244"/>
      <c r="N382" s="244"/>
      <c r="O382" s="245"/>
      <c r="P382" s="244"/>
      <c r="Q382" s="247"/>
      <c r="R382" s="243"/>
      <c r="S382" s="244"/>
      <c r="T382" s="244"/>
      <c r="U382" s="244"/>
      <c r="V382" s="244"/>
      <c r="W382" s="244"/>
      <c r="X382" s="244"/>
      <c r="Y382" s="244"/>
      <c r="Z382" s="244"/>
      <c r="AA382" s="244"/>
    </row>
    <row r="383" spans="1:27" s="155" customFormat="1" ht="15">
      <c r="A383" s="246"/>
      <c r="B383" s="244"/>
      <c r="C383" s="244"/>
      <c r="D383" s="245"/>
      <c r="E383" s="244"/>
      <c r="F383" s="243"/>
      <c r="G383" s="243"/>
      <c r="H383" s="244"/>
      <c r="I383" s="244"/>
      <c r="J383" s="244"/>
      <c r="K383" s="244"/>
      <c r="L383" s="244"/>
      <c r="M383" s="244"/>
      <c r="N383" s="244"/>
      <c r="O383" s="245"/>
      <c r="P383" s="244"/>
      <c r="Q383" s="247"/>
      <c r="R383" s="243"/>
      <c r="S383" s="244"/>
      <c r="T383" s="244"/>
      <c r="U383" s="244"/>
      <c r="V383" s="244"/>
      <c r="W383" s="244"/>
      <c r="X383" s="244"/>
      <c r="Y383" s="244"/>
      <c r="Z383" s="244"/>
      <c r="AA383" s="244"/>
    </row>
    <row r="384" spans="1:27" s="155" customFormat="1" ht="15">
      <c r="A384" s="246"/>
      <c r="B384" s="244"/>
      <c r="C384" s="244"/>
      <c r="D384" s="245"/>
      <c r="E384" s="244"/>
      <c r="F384" s="243"/>
      <c r="G384" s="243"/>
      <c r="H384" s="244"/>
      <c r="I384" s="244"/>
      <c r="J384" s="244"/>
      <c r="K384" s="244"/>
      <c r="L384" s="244"/>
      <c r="M384" s="244"/>
      <c r="N384" s="244"/>
      <c r="O384" s="245"/>
      <c r="P384" s="244"/>
      <c r="Q384" s="247"/>
      <c r="R384" s="243"/>
      <c r="S384" s="244"/>
      <c r="T384" s="244"/>
      <c r="U384" s="244"/>
      <c r="V384" s="244"/>
      <c r="W384" s="244"/>
      <c r="X384" s="244"/>
      <c r="Y384" s="244"/>
      <c r="Z384" s="244"/>
      <c r="AA384" s="244"/>
    </row>
    <row r="385" spans="1:27" s="155" customFormat="1" ht="15">
      <c r="A385" s="246"/>
      <c r="B385" s="244"/>
      <c r="C385" s="244"/>
      <c r="D385" s="245"/>
      <c r="E385" s="244"/>
      <c r="F385" s="243"/>
      <c r="G385" s="243"/>
      <c r="H385" s="244"/>
      <c r="I385" s="244"/>
      <c r="J385" s="244"/>
      <c r="K385" s="244"/>
      <c r="L385" s="244"/>
      <c r="M385" s="244"/>
      <c r="N385" s="244"/>
      <c r="O385" s="245"/>
      <c r="P385" s="244"/>
      <c r="Q385" s="247"/>
      <c r="R385" s="243"/>
      <c r="S385" s="244"/>
      <c r="T385" s="244"/>
      <c r="U385" s="244"/>
      <c r="V385" s="244"/>
      <c r="W385" s="244"/>
      <c r="X385" s="244"/>
      <c r="Y385" s="244"/>
      <c r="Z385" s="244"/>
      <c r="AA385" s="244"/>
    </row>
    <row r="386" spans="1:27" s="155" customFormat="1" ht="15">
      <c r="A386" s="246"/>
      <c r="B386" s="244"/>
      <c r="C386" s="244"/>
      <c r="D386" s="245"/>
      <c r="E386" s="244"/>
      <c r="F386" s="243"/>
      <c r="G386" s="243"/>
      <c r="H386" s="244"/>
      <c r="I386" s="244"/>
      <c r="J386" s="244"/>
      <c r="K386" s="244"/>
      <c r="L386" s="244"/>
      <c r="M386" s="244"/>
      <c r="N386" s="244"/>
      <c r="O386" s="245"/>
      <c r="P386" s="244"/>
      <c r="Q386" s="247"/>
      <c r="R386" s="243"/>
      <c r="S386" s="244"/>
      <c r="T386" s="244"/>
      <c r="U386" s="244"/>
      <c r="V386" s="244"/>
      <c r="W386" s="244"/>
      <c r="X386" s="244"/>
      <c r="Y386" s="244"/>
      <c r="Z386" s="244"/>
      <c r="AA386" s="244"/>
    </row>
    <row r="387" spans="1:27" s="155" customFormat="1" ht="15">
      <c r="A387" s="246"/>
      <c r="B387" s="244"/>
      <c r="C387" s="244"/>
      <c r="D387" s="245"/>
      <c r="E387" s="244"/>
      <c r="F387" s="243"/>
      <c r="G387" s="243"/>
      <c r="H387" s="244"/>
      <c r="I387" s="244"/>
      <c r="J387" s="244"/>
      <c r="K387" s="244"/>
      <c r="L387" s="244"/>
      <c r="M387" s="244"/>
      <c r="N387" s="244"/>
      <c r="O387" s="245"/>
      <c r="P387" s="244"/>
      <c r="Q387" s="247"/>
      <c r="R387" s="243"/>
      <c r="S387" s="244"/>
      <c r="T387" s="244"/>
      <c r="U387" s="244"/>
      <c r="V387" s="244"/>
      <c r="W387" s="244"/>
      <c r="X387" s="244"/>
      <c r="Y387" s="244"/>
      <c r="Z387" s="244"/>
      <c r="AA387" s="244"/>
    </row>
    <row r="388" spans="1:27" s="155" customFormat="1" ht="15">
      <c r="A388" s="246"/>
      <c r="B388" s="244"/>
      <c r="C388" s="244"/>
      <c r="D388" s="245"/>
      <c r="E388" s="244"/>
      <c r="F388" s="243"/>
      <c r="G388" s="243"/>
      <c r="H388" s="244"/>
      <c r="I388" s="244"/>
      <c r="J388" s="244"/>
      <c r="K388" s="244"/>
      <c r="L388" s="244"/>
      <c r="M388" s="244"/>
      <c r="N388" s="244"/>
      <c r="O388" s="245"/>
      <c r="P388" s="244"/>
      <c r="Q388" s="247"/>
      <c r="R388" s="243"/>
      <c r="S388" s="244"/>
      <c r="T388" s="244"/>
      <c r="U388" s="244"/>
      <c r="V388" s="244"/>
      <c r="W388" s="244"/>
      <c r="X388" s="244"/>
      <c r="Y388" s="244"/>
      <c r="Z388" s="244"/>
      <c r="AA388" s="244"/>
    </row>
    <row r="389" spans="1:27" s="155" customFormat="1" ht="15">
      <c r="A389" s="246"/>
      <c r="B389" s="244"/>
      <c r="C389" s="244"/>
      <c r="D389" s="245"/>
      <c r="E389" s="244"/>
      <c r="F389" s="243"/>
      <c r="G389" s="243"/>
      <c r="H389" s="244"/>
      <c r="I389" s="244"/>
      <c r="J389" s="244"/>
      <c r="K389" s="244"/>
      <c r="L389" s="244"/>
      <c r="M389" s="244"/>
      <c r="N389" s="244"/>
      <c r="O389" s="245"/>
      <c r="P389" s="244"/>
      <c r="Q389" s="247"/>
      <c r="R389" s="243"/>
      <c r="S389" s="244"/>
      <c r="T389" s="244"/>
      <c r="U389" s="244"/>
      <c r="V389" s="244"/>
      <c r="W389" s="244"/>
      <c r="X389" s="244"/>
      <c r="Y389" s="244"/>
      <c r="Z389" s="244"/>
      <c r="AA389" s="244"/>
    </row>
    <row r="390" spans="1:27" s="155" customFormat="1" ht="15">
      <c r="A390" s="246"/>
      <c r="B390" s="244"/>
      <c r="C390" s="244"/>
      <c r="D390" s="245"/>
      <c r="E390" s="244"/>
      <c r="F390" s="243"/>
      <c r="G390" s="243"/>
      <c r="H390" s="244"/>
      <c r="I390" s="244"/>
      <c r="J390" s="244"/>
      <c r="K390" s="244"/>
      <c r="L390" s="244"/>
      <c r="M390" s="244"/>
      <c r="N390" s="244"/>
      <c r="O390" s="245"/>
      <c r="P390" s="244"/>
      <c r="Q390" s="247"/>
      <c r="R390" s="243"/>
      <c r="S390" s="244"/>
      <c r="T390" s="244"/>
      <c r="U390" s="244"/>
      <c r="V390" s="244"/>
      <c r="W390" s="244"/>
      <c r="X390" s="244"/>
      <c r="Y390" s="244"/>
      <c r="Z390" s="244"/>
      <c r="AA390" s="244"/>
    </row>
    <row r="391" spans="1:27" s="155" customFormat="1" ht="15">
      <c r="A391" s="246"/>
      <c r="B391" s="244"/>
      <c r="C391" s="244"/>
      <c r="D391" s="245"/>
      <c r="E391" s="244"/>
      <c r="F391" s="243"/>
      <c r="G391" s="243"/>
      <c r="H391" s="244"/>
      <c r="I391" s="244"/>
      <c r="J391" s="244"/>
      <c r="K391" s="244"/>
      <c r="L391" s="244"/>
      <c r="M391" s="244"/>
      <c r="N391" s="244"/>
      <c r="O391" s="245"/>
      <c r="P391" s="244"/>
      <c r="Q391" s="247"/>
      <c r="R391" s="243"/>
      <c r="S391" s="244"/>
      <c r="T391" s="244"/>
      <c r="U391" s="244"/>
      <c r="V391" s="244"/>
      <c r="W391" s="244"/>
      <c r="X391" s="244"/>
      <c r="Y391" s="244"/>
      <c r="Z391" s="244"/>
      <c r="AA391" s="244"/>
    </row>
    <row r="392" spans="1:27" s="155" customFormat="1" ht="15">
      <c r="A392" s="246"/>
      <c r="B392" s="244"/>
      <c r="C392" s="244"/>
      <c r="D392" s="245"/>
      <c r="E392" s="244"/>
      <c r="F392" s="243"/>
      <c r="G392" s="243"/>
      <c r="H392" s="244"/>
      <c r="I392" s="244"/>
      <c r="J392" s="244"/>
      <c r="K392" s="244"/>
      <c r="L392" s="244"/>
      <c r="M392" s="244"/>
      <c r="N392" s="244"/>
      <c r="O392" s="245"/>
      <c r="P392" s="244"/>
      <c r="Q392" s="247"/>
      <c r="R392" s="243"/>
      <c r="S392" s="244"/>
      <c r="T392" s="244"/>
      <c r="U392" s="244"/>
      <c r="V392" s="244"/>
      <c r="W392" s="244"/>
      <c r="X392" s="244"/>
      <c r="Y392" s="244"/>
      <c r="Z392" s="244"/>
      <c r="AA392" s="244"/>
    </row>
    <row r="393" spans="1:27" s="155" customFormat="1" ht="15">
      <c r="A393" s="246"/>
      <c r="B393" s="244"/>
      <c r="C393" s="244"/>
      <c r="D393" s="245"/>
      <c r="E393" s="244"/>
      <c r="F393" s="243"/>
      <c r="G393" s="243"/>
      <c r="H393" s="244"/>
      <c r="I393" s="244"/>
      <c r="J393" s="244"/>
      <c r="K393" s="244"/>
      <c r="L393" s="244"/>
      <c r="M393" s="244"/>
      <c r="N393" s="244"/>
      <c r="O393" s="245"/>
      <c r="P393" s="244"/>
      <c r="Q393" s="247"/>
      <c r="R393" s="243"/>
      <c r="S393" s="244"/>
      <c r="T393" s="244"/>
      <c r="U393" s="244"/>
      <c r="V393" s="244"/>
      <c r="W393" s="244"/>
      <c r="X393" s="244"/>
      <c r="Y393" s="244"/>
      <c r="Z393" s="244"/>
      <c r="AA393" s="244"/>
    </row>
    <row r="394" spans="1:27" s="155" customFormat="1" ht="15">
      <c r="A394" s="246"/>
      <c r="B394" s="244"/>
      <c r="C394" s="244"/>
      <c r="D394" s="245"/>
      <c r="E394" s="244"/>
      <c r="F394" s="243"/>
      <c r="G394" s="243"/>
      <c r="H394" s="244"/>
      <c r="I394" s="244"/>
      <c r="J394" s="244"/>
      <c r="K394" s="244"/>
      <c r="L394" s="244"/>
      <c r="M394" s="244"/>
      <c r="N394" s="244"/>
      <c r="O394" s="245"/>
      <c r="P394" s="244"/>
      <c r="Q394" s="247"/>
      <c r="R394" s="243"/>
      <c r="S394" s="244"/>
      <c r="T394" s="244"/>
      <c r="U394" s="244"/>
      <c r="V394" s="244"/>
      <c r="W394" s="244"/>
      <c r="X394" s="244"/>
      <c r="Y394" s="244"/>
      <c r="Z394" s="244"/>
      <c r="AA394" s="244"/>
    </row>
    <row r="395" spans="1:27" s="155" customFormat="1" ht="15">
      <c r="A395" s="246"/>
      <c r="B395" s="244"/>
      <c r="C395" s="244"/>
      <c r="D395" s="245"/>
      <c r="E395" s="244"/>
      <c r="F395" s="243"/>
      <c r="G395" s="243"/>
      <c r="H395" s="244"/>
      <c r="I395" s="244"/>
      <c r="J395" s="244"/>
      <c r="K395" s="244"/>
      <c r="L395" s="244"/>
      <c r="M395" s="244"/>
      <c r="N395" s="244"/>
      <c r="O395" s="245"/>
      <c r="P395" s="244"/>
      <c r="Q395" s="247"/>
      <c r="R395" s="243"/>
      <c r="S395" s="244"/>
      <c r="T395" s="244"/>
      <c r="U395" s="244"/>
      <c r="V395" s="244"/>
      <c r="W395" s="244"/>
      <c r="X395" s="244"/>
      <c r="Y395" s="244"/>
      <c r="Z395" s="244"/>
      <c r="AA395" s="244"/>
    </row>
    <row r="396" spans="1:27" s="155" customFormat="1" ht="15">
      <c r="A396" s="246"/>
      <c r="B396" s="244"/>
      <c r="C396" s="125"/>
      <c r="D396" s="245"/>
      <c r="E396" s="244"/>
      <c r="F396" s="243"/>
      <c r="G396" s="243"/>
      <c r="H396" s="244"/>
      <c r="I396" s="244"/>
      <c r="J396" s="244"/>
      <c r="K396" s="244"/>
      <c r="L396" s="244"/>
      <c r="M396" s="244"/>
      <c r="N396" s="244"/>
      <c r="O396" s="245"/>
      <c r="P396" s="244"/>
      <c r="Q396" s="247"/>
      <c r="R396" s="243"/>
      <c r="S396" s="244"/>
      <c r="T396" s="244"/>
      <c r="U396" s="244"/>
      <c r="V396" s="244"/>
      <c r="W396" s="244"/>
      <c r="X396" s="244"/>
      <c r="Y396" s="244"/>
      <c r="Z396" s="244"/>
      <c r="AA396" s="244"/>
    </row>
    <row r="397" spans="1:27" s="155" customFormat="1" ht="15">
      <c r="A397" s="246"/>
      <c r="B397" s="244"/>
      <c r="C397" s="125"/>
      <c r="D397" s="245"/>
      <c r="E397" s="244"/>
      <c r="F397" s="243"/>
      <c r="G397" s="243"/>
      <c r="H397" s="244"/>
      <c r="I397" s="244"/>
      <c r="J397" s="244"/>
      <c r="K397" s="244"/>
      <c r="L397" s="244"/>
      <c r="M397" s="244"/>
      <c r="N397" s="244"/>
      <c r="O397" s="245"/>
      <c r="P397" s="244"/>
      <c r="Q397" s="247"/>
      <c r="R397" s="243"/>
      <c r="S397" s="244"/>
      <c r="T397" s="244"/>
      <c r="U397" s="244"/>
      <c r="V397" s="244"/>
      <c r="W397" s="244"/>
      <c r="X397" s="244"/>
      <c r="Y397" s="244"/>
      <c r="Z397" s="244"/>
      <c r="AA397" s="244"/>
    </row>
    <row r="398" spans="1:27" s="155" customFormat="1" ht="15">
      <c r="A398" s="246"/>
      <c r="B398" s="244"/>
      <c r="C398" s="125"/>
      <c r="D398" s="245"/>
      <c r="E398" s="244"/>
      <c r="F398" s="243"/>
      <c r="G398" s="243"/>
      <c r="H398" s="244"/>
      <c r="I398" s="244"/>
      <c r="J398" s="244"/>
      <c r="K398" s="244"/>
      <c r="L398" s="244"/>
      <c r="M398" s="244"/>
      <c r="N398" s="244"/>
      <c r="O398" s="245"/>
      <c r="P398" s="244"/>
      <c r="Q398" s="247"/>
      <c r="R398" s="243"/>
      <c r="S398" s="244"/>
      <c r="T398" s="244"/>
      <c r="U398" s="244"/>
      <c r="V398" s="244"/>
      <c r="W398" s="244"/>
      <c r="X398" s="244"/>
      <c r="Y398" s="244"/>
      <c r="Z398" s="244"/>
      <c r="AA398" s="244"/>
    </row>
    <row r="399" spans="1:27" s="155" customFormat="1" ht="15">
      <c r="A399" s="246"/>
      <c r="B399" s="244"/>
      <c r="C399" s="125"/>
      <c r="D399" s="245"/>
      <c r="E399" s="244"/>
      <c r="F399" s="243"/>
      <c r="G399" s="243"/>
      <c r="H399" s="244"/>
      <c r="I399" s="244"/>
      <c r="J399" s="244"/>
      <c r="K399" s="244"/>
      <c r="L399" s="244"/>
      <c r="M399" s="244"/>
      <c r="N399" s="244"/>
      <c r="O399" s="245"/>
      <c r="P399" s="244"/>
      <c r="Q399" s="247"/>
      <c r="R399" s="243"/>
      <c r="S399" s="244"/>
      <c r="T399" s="244"/>
      <c r="U399" s="244"/>
      <c r="V399" s="244"/>
      <c r="W399" s="244"/>
      <c r="X399" s="244"/>
      <c r="Y399" s="244"/>
      <c r="Z399" s="244"/>
      <c r="AA399" s="244"/>
    </row>
    <row r="400" spans="1:27" s="155" customFormat="1" ht="15">
      <c r="A400" s="246"/>
      <c r="B400" s="244"/>
      <c r="C400" s="125"/>
      <c r="D400" s="245"/>
      <c r="E400" s="244"/>
      <c r="F400" s="243"/>
      <c r="G400" s="243"/>
      <c r="H400" s="244"/>
      <c r="I400" s="244"/>
      <c r="J400" s="244"/>
      <c r="K400" s="244"/>
      <c r="L400" s="244"/>
      <c r="M400" s="244"/>
      <c r="N400" s="244"/>
      <c r="O400" s="245"/>
      <c r="P400" s="244"/>
      <c r="Q400" s="247"/>
      <c r="R400" s="243"/>
      <c r="S400" s="244"/>
      <c r="T400" s="244"/>
      <c r="U400" s="244"/>
      <c r="V400" s="244"/>
      <c r="W400" s="244"/>
      <c r="X400" s="244"/>
      <c r="Y400" s="244"/>
      <c r="Z400" s="244"/>
      <c r="AA400" s="244"/>
    </row>
    <row r="401" spans="1:27" s="155" customFormat="1" ht="15">
      <c r="A401" s="246"/>
      <c r="B401" s="244"/>
      <c r="C401" s="125"/>
      <c r="D401" s="245"/>
      <c r="E401" s="244"/>
      <c r="F401" s="243"/>
      <c r="G401" s="243"/>
      <c r="H401" s="244"/>
      <c r="I401" s="244"/>
      <c r="J401" s="244"/>
      <c r="K401" s="244"/>
      <c r="L401" s="244"/>
      <c r="M401" s="244"/>
      <c r="N401" s="244"/>
      <c r="O401" s="245"/>
      <c r="P401" s="244"/>
      <c r="Q401" s="247"/>
      <c r="R401" s="243"/>
      <c r="S401" s="244"/>
      <c r="T401" s="244"/>
      <c r="U401" s="244"/>
      <c r="V401" s="244"/>
      <c r="W401" s="244"/>
      <c r="X401" s="244"/>
      <c r="Y401" s="244"/>
      <c r="Z401" s="244"/>
      <c r="AA401" s="244"/>
    </row>
    <row r="402" spans="1:27" s="155" customFormat="1" ht="15">
      <c r="A402" s="246"/>
      <c r="B402" s="244"/>
      <c r="C402" s="125"/>
      <c r="D402" s="245"/>
      <c r="E402" s="244"/>
      <c r="F402" s="243"/>
      <c r="G402" s="243"/>
      <c r="H402" s="244"/>
      <c r="I402" s="244"/>
      <c r="J402" s="244"/>
      <c r="K402" s="244"/>
      <c r="L402" s="244"/>
      <c r="M402" s="244"/>
      <c r="N402" s="244"/>
      <c r="O402" s="245"/>
      <c r="P402" s="244"/>
      <c r="Q402" s="247"/>
      <c r="R402" s="243"/>
      <c r="S402" s="244"/>
      <c r="T402" s="244"/>
      <c r="U402" s="244"/>
      <c r="V402" s="244"/>
      <c r="W402" s="244"/>
      <c r="X402" s="244"/>
      <c r="Y402" s="244"/>
      <c r="Z402" s="244"/>
      <c r="AA402" s="244"/>
    </row>
    <row r="403" spans="1:27" s="155" customFormat="1" ht="15">
      <c r="A403" s="246"/>
      <c r="B403" s="244"/>
      <c r="C403" s="125"/>
      <c r="D403" s="245"/>
      <c r="E403" s="244"/>
      <c r="F403" s="243"/>
      <c r="G403" s="243"/>
      <c r="H403" s="244"/>
      <c r="I403" s="244"/>
      <c r="J403" s="244"/>
      <c r="K403" s="244"/>
      <c r="L403" s="244"/>
      <c r="M403" s="244"/>
      <c r="N403" s="244"/>
      <c r="O403" s="245"/>
      <c r="P403" s="244"/>
      <c r="Q403" s="247"/>
      <c r="R403" s="243"/>
      <c r="S403" s="244"/>
      <c r="T403" s="244"/>
      <c r="U403" s="244"/>
      <c r="V403" s="244"/>
      <c r="W403" s="244"/>
      <c r="X403" s="244"/>
      <c r="Y403" s="244"/>
      <c r="Z403" s="244"/>
      <c r="AA403" s="244"/>
    </row>
    <row r="404" spans="1:27" s="155" customFormat="1" ht="15">
      <c r="A404" s="246"/>
      <c r="B404" s="244"/>
      <c r="C404" s="125"/>
      <c r="D404" s="245"/>
      <c r="E404" s="244"/>
      <c r="F404" s="243"/>
      <c r="G404" s="243"/>
      <c r="H404" s="244"/>
      <c r="I404" s="244"/>
      <c r="J404" s="244"/>
      <c r="K404" s="244"/>
      <c r="L404" s="244"/>
      <c r="M404" s="244"/>
      <c r="N404" s="244"/>
      <c r="O404" s="245"/>
      <c r="P404" s="244"/>
      <c r="Q404" s="247"/>
      <c r="R404" s="243"/>
      <c r="S404" s="244"/>
      <c r="T404" s="244"/>
      <c r="U404" s="244"/>
      <c r="V404" s="244"/>
      <c r="W404" s="244"/>
      <c r="X404" s="244"/>
      <c r="Y404" s="244"/>
      <c r="Z404" s="244"/>
      <c r="AA404" s="244"/>
    </row>
    <row r="405" spans="1:27" s="155" customFormat="1" ht="15">
      <c r="A405" s="246"/>
      <c r="B405" s="244"/>
      <c r="C405" s="125"/>
      <c r="D405" s="245"/>
      <c r="E405" s="244"/>
      <c r="F405" s="243"/>
      <c r="G405" s="243"/>
      <c r="H405" s="244"/>
      <c r="I405" s="244"/>
      <c r="J405" s="244"/>
      <c r="K405" s="244"/>
      <c r="L405" s="244"/>
      <c r="M405" s="244"/>
      <c r="N405" s="244"/>
      <c r="O405" s="245"/>
      <c r="P405" s="244"/>
      <c r="Q405" s="247"/>
      <c r="R405" s="243"/>
      <c r="S405" s="244"/>
      <c r="T405" s="244"/>
      <c r="U405" s="244"/>
      <c r="V405" s="244"/>
      <c r="W405" s="244"/>
      <c r="X405" s="244"/>
      <c r="Y405" s="244"/>
      <c r="Z405" s="244"/>
      <c r="AA405" s="244"/>
    </row>
    <row r="406" spans="1:27" s="155" customFormat="1" ht="15">
      <c r="A406" s="246"/>
      <c r="B406" s="244"/>
      <c r="C406" s="125"/>
      <c r="D406" s="245"/>
      <c r="E406" s="244"/>
      <c r="F406" s="243"/>
      <c r="G406" s="243"/>
      <c r="H406" s="244"/>
      <c r="I406" s="244"/>
      <c r="J406" s="244"/>
      <c r="K406" s="244"/>
      <c r="L406" s="244"/>
      <c r="M406" s="244"/>
      <c r="N406" s="244"/>
      <c r="O406" s="245"/>
      <c r="P406" s="244"/>
      <c r="Q406" s="247"/>
      <c r="R406" s="243"/>
      <c r="S406" s="244"/>
      <c r="T406" s="244"/>
      <c r="U406" s="244"/>
      <c r="V406" s="244"/>
      <c r="W406" s="244"/>
      <c r="X406" s="244"/>
      <c r="Y406" s="244"/>
      <c r="Z406" s="244"/>
      <c r="AA406" s="244"/>
    </row>
    <row r="407" spans="1:27" s="155" customFormat="1" ht="15">
      <c r="A407" s="246"/>
      <c r="B407" s="244"/>
      <c r="C407" s="125"/>
      <c r="D407" s="245"/>
      <c r="E407" s="244"/>
      <c r="F407" s="243"/>
      <c r="G407" s="243"/>
      <c r="H407" s="244"/>
      <c r="I407" s="244"/>
      <c r="J407" s="244"/>
      <c r="K407" s="244"/>
      <c r="L407" s="244"/>
      <c r="M407" s="244"/>
      <c r="N407" s="244"/>
      <c r="O407" s="245"/>
      <c r="P407" s="244"/>
      <c r="Q407" s="247"/>
      <c r="R407" s="243"/>
      <c r="S407" s="244"/>
      <c r="T407" s="244"/>
      <c r="U407" s="244"/>
      <c r="V407" s="244"/>
      <c r="W407" s="244"/>
      <c r="X407" s="244"/>
      <c r="Y407" s="244"/>
      <c r="Z407" s="244"/>
      <c r="AA407" s="244"/>
    </row>
    <row r="408" spans="1:27" s="155" customFormat="1" ht="15">
      <c r="A408" s="246"/>
      <c r="B408" s="244"/>
      <c r="C408" s="125"/>
      <c r="D408" s="245"/>
      <c r="E408" s="244"/>
      <c r="F408" s="243"/>
      <c r="G408" s="243"/>
      <c r="H408" s="244"/>
      <c r="I408" s="244"/>
      <c r="J408" s="244"/>
      <c r="K408" s="244"/>
      <c r="L408" s="244"/>
      <c r="M408" s="244"/>
      <c r="N408" s="244"/>
      <c r="O408" s="245"/>
      <c r="P408" s="244"/>
      <c r="Q408" s="247"/>
      <c r="R408" s="243"/>
      <c r="S408" s="244"/>
      <c r="T408" s="244"/>
      <c r="U408" s="244"/>
      <c r="V408" s="244"/>
      <c r="W408" s="244"/>
      <c r="X408" s="244"/>
      <c r="Y408" s="244"/>
      <c r="Z408" s="244"/>
      <c r="AA408" s="244"/>
    </row>
    <row r="409" spans="1:27" s="155" customFormat="1" ht="15">
      <c r="A409" s="246"/>
      <c r="B409" s="244"/>
      <c r="C409" s="125"/>
      <c r="D409" s="245"/>
      <c r="E409" s="244"/>
      <c r="F409" s="243"/>
      <c r="G409" s="243"/>
      <c r="H409" s="244"/>
      <c r="I409" s="244"/>
      <c r="J409" s="244"/>
      <c r="K409" s="244"/>
      <c r="L409" s="244"/>
      <c r="M409" s="244"/>
      <c r="N409" s="244"/>
      <c r="O409" s="245"/>
      <c r="P409" s="244"/>
      <c r="Q409" s="247"/>
      <c r="R409" s="243"/>
      <c r="S409" s="244"/>
      <c r="T409" s="244"/>
      <c r="U409" s="244"/>
      <c r="V409" s="244"/>
      <c r="W409" s="244"/>
      <c r="X409" s="244"/>
      <c r="Y409" s="244"/>
      <c r="Z409" s="244"/>
      <c r="AA409" s="244"/>
    </row>
    <row r="410" spans="1:27" s="155" customFormat="1" ht="15">
      <c r="A410" s="246"/>
      <c r="B410" s="244"/>
      <c r="C410" s="125"/>
      <c r="D410" s="245"/>
      <c r="E410" s="244"/>
      <c r="F410" s="243"/>
      <c r="G410" s="243"/>
      <c r="H410" s="244"/>
      <c r="I410" s="244"/>
      <c r="J410" s="244"/>
      <c r="K410" s="244"/>
      <c r="L410" s="244"/>
      <c r="M410" s="244"/>
      <c r="N410" s="244"/>
      <c r="O410" s="245"/>
      <c r="P410" s="244"/>
      <c r="Q410" s="247"/>
      <c r="R410" s="243"/>
      <c r="S410" s="244"/>
      <c r="T410" s="244"/>
      <c r="U410" s="244"/>
      <c r="V410" s="244"/>
      <c r="W410" s="244"/>
      <c r="X410" s="244"/>
      <c r="Y410" s="244"/>
      <c r="Z410" s="244"/>
      <c r="AA410" s="244"/>
    </row>
    <row r="411" spans="1:27" ht="15">
      <c r="A411" s="246"/>
      <c r="B411" s="244"/>
      <c r="D411" s="245"/>
      <c r="E411" s="244"/>
      <c r="F411" s="243"/>
      <c r="G411" s="243"/>
      <c r="H411" s="244"/>
      <c r="I411" s="244"/>
    </row>
    <row r="412" spans="1:27" ht="15">
      <c r="A412" s="246"/>
      <c r="B412" s="244"/>
      <c r="D412" s="245"/>
      <c r="E412" s="244"/>
      <c r="F412" s="243"/>
      <c r="G412" s="243"/>
      <c r="H412" s="244"/>
      <c r="I412" s="244"/>
    </row>
  </sheetData>
  <mergeCells count="10">
    <mergeCell ref="V2:AA2"/>
    <mergeCell ref="B1:G1"/>
    <mergeCell ref="D49:F49"/>
    <mergeCell ref="A7:A8"/>
    <mergeCell ref="B7:C8"/>
    <mergeCell ref="D7:D8"/>
    <mergeCell ref="E7:F7"/>
    <mergeCell ref="G7:G8"/>
    <mergeCell ref="H7:H8"/>
    <mergeCell ref="I7:I8"/>
  </mergeCells>
  <phoneticPr fontId="1"/>
  <pageMargins left="0.60000000000000009" right="0.39000000000000007" top="0.75000000000000011" bottom="0.75000000000000011" header="0.30000000000000004" footer="0.30000000000000004"/>
  <pageSetup paperSize="9" scale="47" fitToHeight="3" orientation="portrait" horizontalDpi="4294967292" verticalDpi="4294967292"/>
  <headerFooter>
    <oddFooter xml:space="preserve">&amp;C&amp;"ＭＳ Ｐゴシック,標準"&amp;K000000&amp;P/&amp;N </oddFooter>
  </headerFooter>
  <rowBreaks count="1" manualBreakCount="1">
    <brk id="67" max="8" man="1"/>
  </rowBreaks>
  <extLst>
    <ext xmlns:mx="http://schemas.microsoft.com/office/mac/excel/2008/main" uri="{64002731-A6B0-56B0-2670-7721B7C09600}">
      <mx:PLV Mode="0" OnePage="0" WScale="33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35"/>
  <sheetViews>
    <sheetView view="pageBreakPreview" zoomScale="75" zoomScaleSheetLayoutView="75" workbookViewId="0">
      <pane xSplit="6" ySplit="7" topLeftCell="G59" activePane="bottomRight" state="frozen"/>
      <selection pane="topRight" activeCell="G1" sqref="G1"/>
      <selection pane="bottomLeft" activeCell="A8" sqref="A8"/>
      <selection pane="bottomRight" activeCell="G17" sqref="G17"/>
    </sheetView>
  </sheetViews>
  <sheetFormatPr defaultColWidth="12.875" defaultRowHeight="17.25"/>
  <cols>
    <col min="1" max="1" width="4.875" style="25" customWidth="1"/>
    <col min="2" max="2" width="9.5" style="41" bestFit="1" customWidth="1"/>
    <col min="3" max="3" width="5.375" style="29" customWidth="1"/>
    <col min="4" max="4" width="8.875" style="42" customWidth="1"/>
    <col min="5" max="5" width="6.5" style="29" customWidth="1"/>
    <col min="6" max="6" width="52.875" style="43" customWidth="1"/>
    <col min="7" max="7" width="47.125" style="45" customWidth="1"/>
    <col min="8" max="8" width="18" style="25" customWidth="1"/>
    <col min="9" max="9" width="8" style="25" customWidth="1"/>
    <col min="10" max="11" width="10.125" style="25" customWidth="1"/>
    <col min="12" max="16" width="7.625" style="25" customWidth="1"/>
    <col min="17" max="17" width="7.5" style="25" customWidth="1"/>
    <col min="18" max="16384" width="12.875" style="29"/>
  </cols>
  <sheetData>
    <row r="1" spans="1:17" ht="50.1" customHeight="1">
      <c r="A1" s="24"/>
      <c r="B1" s="426" t="s">
        <v>151</v>
      </c>
      <c r="C1" s="426"/>
      <c r="D1" s="426"/>
      <c r="E1" s="426"/>
      <c r="F1" s="426"/>
      <c r="G1" s="426"/>
      <c r="H1" s="426"/>
      <c r="I1" s="426"/>
      <c r="L1" s="26"/>
      <c r="M1" s="26"/>
      <c r="N1" s="26"/>
      <c r="O1" s="26"/>
      <c r="P1" s="27"/>
      <c r="Q1" s="28"/>
    </row>
    <row r="2" spans="1:17" ht="29.1" customHeight="1">
      <c r="A2" s="30"/>
      <c r="B2" s="31"/>
      <c r="C2" s="443" t="s">
        <v>292</v>
      </c>
      <c r="D2" s="443"/>
      <c r="E2" s="443"/>
      <c r="F2" s="444" t="s">
        <v>156</v>
      </c>
      <c r="G2" s="444"/>
      <c r="H2" s="32"/>
      <c r="I2" s="31"/>
      <c r="L2" s="33"/>
      <c r="M2" s="33"/>
      <c r="N2" s="33"/>
      <c r="O2" s="33"/>
      <c r="P2" s="34"/>
      <c r="Q2" s="35"/>
    </row>
    <row r="3" spans="1:17" ht="23.1" customHeight="1">
      <c r="A3" s="24"/>
      <c r="B3" s="36"/>
      <c r="C3" s="36"/>
      <c r="D3" s="36"/>
      <c r="E3" s="36"/>
      <c r="F3" s="36"/>
      <c r="G3" s="36"/>
      <c r="H3" s="37"/>
      <c r="I3" s="36"/>
      <c r="L3" s="26"/>
      <c r="M3" s="26"/>
      <c r="N3" s="26"/>
      <c r="O3" s="27" t="s">
        <v>150</v>
      </c>
      <c r="P3" s="359">
        <f>全道場!I6</f>
        <v>2.7</v>
      </c>
      <c r="Q3" s="28"/>
    </row>
    <row r="4" spans="1:17" ht="9.9499999999999993" customHeight="1" thickBot="1">
      <c r="A4" s="24"/>
      <c r="B4" s="36"/>
      <c r="D4" s="37"/>
      <c r="E4" s="37"/>
      <c r="F4" s="37"/>
      <c r="G4" s="37"/>
      <c r="H4" s="37"/>
      <c r="I4" s="36"/>
      <c r="L4" s="26"/>
      <c r="M4" s="26"/>
      <c r="N4" s="26"/>
      <c r="O4" s="26"/>
      <c r="P4" s="27"/>
      <c r="Q4" s="28"/>
    </row>
    <row r="5" spans="1:17" s="38" customFormat="1" ht="27.95" customHeight="1">
      <c r="A5" s="462" t="s">
        <v>128</v>
      </c>
      <c r="B5" s="434" t="str">
        <f>全道場!B7</f>
        <v>Date</v>
      </c>
      <c r="C5" s="435"/>
      <c r="D5" s="440" t="s">
        <v>61</v>
      </c>
      <c r="E5" s="430" t="str">
        <f>全道場!E7</f>
        <v>MENU</v>
      </c>
      <c r="F5" s="431"/>
      <c r="G5" s="427" t="str">
        <f>全道場!G7</f>
        <v>Guest Speakers
Facilitators</v>
      </c>
      <c r="H5" s="465" t="str">
        <f>全道場!H7</f>
        <v>Venue
Room
（*OKY:O-okayama）
（*ISKD:Ishikawa-dai）
（*SZK:Suzukake-dai)</v>
      </c>
      <c r="I5" s="468" t="s">
        <v>14</v>
      </c>
      <c r="J5" s="471" t="s">
        <v>24</v>
      </c>
      <c r="K5" s="448" t="s">
        <v>23</v>
      </c>
      <c r="L5" s="449"/>
      <c r="M5" s="449"/>
      <c r="N5" s="449"/>
      <c r="O5" s="449"/>
      <c r="P5" s="450"/>
    </row>
    <row r="6" spans="1:17" s="38" customFormat="1" ht="27.95" customHeight="1">
      <c r="A6" s="463"/>
      <c r="B6" s="436"/>
      <c r="C6" s="437"/>
      <c r="D6" s="441"/>
      <c r="E6" s="432"/>
      <c r="F6" s="433"/>
      <c r="G6" s="428"/>
      <c r="H6" s="466"/>
      <c r="I6" s="469"/>
      <c r="J6" s="472"/>
      <c r="K6" s="451" t="s">
        <v>15</v>
      </c>
      <c r="L6" s="452"/>
      <c r="M6" s="453"/>
      <c r="N6" s="454" t="s">
        <v>19</v>
      </c>
      <c r="O6" s="455"/>
      <c r="P6" s="456"/>
    </row>
    <row r="7" spans="1:17" s="39" customFormat="1" ht="27.95" customHeight="1" thickBot="1">
      <c r="A7" s="464"/>
      <c r="B7" s="438"/>
      <c r="C7" s="439"/>
      <c r="D7" s="442"/>
      <c r="E7" s="46" t="str">
        <f>全道場!E8</f>
        <v>Language</v>
      </c>
      <c r="F7" s="47" t="str">
        <f>全道場!F8</f>
        <v>Subjects</v>
      </c>
      <c r="G7" s="429"/>
      <c r="H7" s="467"/>
      <c r="I7" s="470"/>
      <c r="J7" s="473"/>
      <c r="K7" s="48" t="s">
        <v>16</v>
      </c>
      <c r="L7" s="49" t="s">
        <v>17</v>
      </c>
      <c r="M7" s="50" t="s">
        <v>18</v>
      </c>
      <c r="N7" s="51" t="s">
        <v>16</v>
      </c>
      <c r="O7" s="52" t="s">
        <v>17</v>
      </c>
      <c r="P7" s="53" t="s">
        <v>18</v>
      </c>
    </row>
    <row r="8" spans="1:17" s="64" customFormat="1" ht="75.95" customHeight="1" thickTop="1">
      <c r="A8" s="54" t="str">
        <f>全道場!A20</f>
        <v>1Q</v>
      </c>
      <c r="B8" s="55">
        <f>全道場!B20</f>
        <v>42468</v>
      </c>
      <c r="C8" s="56" t="str">
        <f>全道場!C20</f>
        <v>Fri</v>
      </c>
      <c r="D8" s="56" t="str">
        <f>全道場!D20</f>
        <v>18:00-19:30</v>
      </c>
      <c r="E8" s="56" t="str">
        <f>全道場!E20</f>
        <v>J&amp;E</v>
      </c>
      <c r="F8" s="344" t="str">
        <f>全道場!F20</f>
        <v>Yamada DojoKick Off Meeting 2016-1Q/2Q＜2016年1Q/2Q山田道場Kick Off Meeting ＞</v>
      </c>
      <c r="G8" s="311" t="str">
        <f>全道場!G20</f>
        <v>-</v>
      </c>
      <c r="H8" s="312" t="str">
        <f>全道場!H20</f>
        <v>OKY/S422</v>
      </c>
      <c r="I8" s="312" t="str">
        <f>全道場!I20</f>
        <v>NA</v>
      </c>
      <c r="J8" s="57"/>
      <c r="K8" s="58">
        <v>1</v>
      </c>
      <c r="L8" s="59">
        <v>0</v>
      </c>
      <c r="M8" s="60">
        <v>0</v>
      </c>
      <c r="N8" s="61">
        <v>1</v>
      </c>
      <c r="O8" s="62">
        <v>0</v>
      </c>
      <c r="P8" s="63">
        <v>0</v>
      </c>
    </row>
    <row r="9" spans="1:17" s="64" customFormat="1" ht="75.95" customHeight="1">
      <c r="A9" s="54" t="str">
        <f>全道場!A27</f>
        <v>1Q</v>
      </c>
      <c r="B9" s="55">
        <f>全道場!B27</f>
        <v>42474</v>
      </c>
      <c r="C9" s="56" t="str">
        <f>全道場!C27</f>
        <v>Thu</v>
      </c>
      <c r="D9" s="56" t="str">
        <f>全道場!D27</f>
        <v>13:00-18:00</v>
      </c>
      <c r="E9" s="255" t="str">
        <f>全道場!E27</f>
        <v>J(E)</v>
      </c>
      <c r="F9" s="347" t="str">
        <f>全道場!F27</f>
        <v>【Special Workshop】New Product Ideation Workshop＜新製品アイデア創出ワークショップ＞</v>
      </c>
      <c r="G9" s="325" t="str">
        <f>全道場!G27</f>
        <v>Takashi Tsutsumi/Masato Iino, Learning Entrepreneur Lab. ＜ラーニング・アントレプレナーズ・ラボ/堤孝志、飯野将人＞</v>
      </c>
      <c r="H9" s="313" t="str">
        <f>全道場!H27</f>
        <v>OKY/S514</v>
      </c>
      <c r="I9" s="313" t="str">
        <f>全道場!I27</f>
        <v>NA</v>
      </c>
      <c r="J9" s="57"/>
      <c r="K9" s="58" t="s">
        <v>200</v>
      </c>
      <c r="L9" s="59" t="s">
        <v>201</v>
      </c>
      <c r="M9" s="60" t="s">
        <v>200</v>
      </c>
      <c r="N9" s="61" t="s">
        <v>200</v>
      </c>
      <c r="O9" s="62" t="s">
        <v>200</v>
      </c>
      <c r="P9" s="63" t="s">
        <v>201</v>
      </c>
    </row>
    <row r="10" spans="1:17" s="64" customFormat="1" ht="75.95" customHeight="1">
      <c r="A10" s="54" t="str">
        <f>全道場!A29</f>
        <v>1Q</v>
      </c>
      <c r="B10" s="55">
        <f>全道場!B29</f>
        <v>42476</v>
      </c>
      <c r="C10" s="65" t="str">
        <f>全道場!C29</f>
        <v>Sat</v>
      </c>
      <c r="D10" s="56" t="str">
        <f>全道場!D29</f>
        <v>09:00-17:30</v>
      </c>
      <c r="E10" s="475" t="str">
        <f>全道場!E29</f>
        <v xml:space="preserve">J(E) </v>
      </c>
      <c r="F10" s="477" t="str">
        <f>全道場!F29</f>
        <v>【Workshop】Lean Launchpad - 1; Kick Off 2 day camp＜事業創造実践リーンローンチパッド第1回＞</v>
      </c>
      <c r="G10" s="479" t="str">
        <f>全道場!G29</f>
        <v>Takashi Tsutsumi/Masato Iino, Learning Entrepreneur Lab. ＜ラーニング・アントレプレナーズ・ラボ/堤孝志、飯野将人＞</v>
      </c>
      <c r="H10" s="481" t="str">
        <f>全道場!H29</f>
        <v>Seminar House/Cross Wave Funabashi＜セミナーハウス　クロス・ウェーブ 船橋＞</v>
      </c>
      <c r="I10" s="313" t="str">
        <f>全道場!I29</f>
        <v>NA</v>
      </c>
      <c r="J10" s="66"/>
      <c r="K10" s="58" t="s">
        <v>112</v>
      </c>
      <c r="L10" s="59" t="s">
        <v>112</v>
      </c>
      <c r="M10" s="60" t="s">
        <v>112</v>
      </c>
      <c r="N10" s="61">
        <v>5</v>
      </c>
      <c r="O10" s="62">
        <v>0</v>
      </c>
      <c r="P10" s="63">
        <v>0</v>
      </c>
    </row>
    <row r="11" spans="1:17" s="64" customFormat="1" ht="75.95" customHeight="1">
      <c r="A11" s="54" t="str">
        <f>全道場!A30</f>
        <v>1Q</v>
      </c>
      <c r="B11" s="55">
        <f>全道場!B30</f>
        <v>42477</v>
      </c>
      <c r="C11" s="65" t="str">
        <f>全道場!C30</f>
        <v>Sun</v>
      </c>
      <c r="D11" s="56" t="str">
        <f>全道場!D30</f>
        <v>09:00-17:30</v>
      </c>
      <c r="E11" s="476"/>
      <c r="F11" s="478"/>
      <c r="G11" s="480"/>
      <c r="H11" s="482"/>
      <c r="I11" s="313" t="str">
        <f>全道場!I30</f>
        <v>NA</v>
      </c>
      <c r="J11" s="66"/>
      <c r="K11" s="58" t="s">
        <v>112</v>
      </c>
      <c r="L11" s="59" t="s">
        <v>112</v>
      </c>
      <c r="M11" s="60" t="s">
        <v>113</v>
      </c>
      <c r="N11" s="61">
        <v>5</v>
      </c>
      <c r="O11" s="62">
        <v>0</v>
      </c>
      <c r="P11" s="63">
        <v>0</v>
      </c>
    </row>
    <row r="12" spans="1:17" s="64" customFormat="1" ht="93" customHeight="1">
      <c r="A12" s="54" t="str">
        <f>全道場!A31</f>
        <v>1Q</v>
      </c>
      <c r="B12" s="55">
        <f>全道場!B31</f>
        <v>42478</v>
      </c>
      <c r="C12" s="56" t="str">
        <f>全道場!C31</f>
        <v>Mon</v>
      </c>
      <c r="D12" s="56" t="str">
        <f>全道場!D31</f>
        <v>18:00-19:30</v>
      </c>
      <c r="E12" s="256" t="str">
        <f>全道場!E31</f>
        <v>J(E)</v>
      </c>
      <c r="F12" s="346" t="str">
        <f>全道場!F31</f>
        <v>【Orientation】Language Workout Program(L-WoP) 2016 1Q/2Q, an AGL original English converstaion training course＜AGLオリジナル英会話トレーニング 2016年1Q/2Q説明会＞</v>
      </c>
      <c r="G12" s="314" t="str">
        <f>全道場!G31</f>
        <v>Shigeru Miki, Bob Jameson, Masaaki Takagi, Yoshihiko Asano, Mariko Ando, Yumi Miki, and other tutors</v>
      </c>
      <c r="H12" s="315" t="str">
        <f>全道場!H31</f>
        <v>OKY/S4-421</v>
      </c>
      <c r="I12" s="316" t="str">
        <f>全道場!I31</f>
        <v>NA</v>
      </c>
      <c r="J12" s="66"/>
      <c r="K12" s="58" t="s">
        <v>174</v>
      </c>
      <c r="L12" s="59" t="s">
        <v>174</v>
      </c>
      <c r="M12" s="60" t="s">
        <v>174</v>
      </c>
      <c r="N12" s="61" t="s">
        <v>172</v>
      </c>
      <c r="O12" s="62" t="s">
        <v>174</v>
      </c>
      <c r="P12" s="63" t="s">
        <v>175</v>
      </c>
    </row>
    <row r="13" spans="1:17" s="64" customFormat="1" ht="75.95" customHeight="1">
      <c r="A13" s="54" t="str">
        <f>全道場!A35</f>
        <v>1Q</v>
      </c>
      <c r="B13" s="55">
        <f>全道場!B35</f>
        <v>42482</v>
      </c>
      <c r="C13" s="56" t="str">
        <f>全道場!C35</f>
        <v>Fri</v>
      </c>
      <c r="D13" s="67" t="str">
        <f>全道場!D35</f>
        <v>18:00-20:00</v>
      </c>
      <c r="E13" s="56" t="str">
        <f>全道場!E35</f>
        <v>J(E)</v>
      </c>
      <c r="F13" s="344" t="str">
        <f>全道場!F35</f>
        <v>【Presentation &amp; Discussion】My "Leadership" and What I learned/will learn in AGL/D1＜自分リーダーシップとAGLで学んだこと・学ぶこと/D1＞</v>
      </c>
      <c r="G13" s="311" t="str">
        <f>全道場!G35</f>
        <v>-</v>
      </c>
      <c r="H13" s="317" t="str">
        <f>全道場!H35</f>
        <v>OKY/S6-309B</v>
      </c>
      <c r="I13" s="318" t="str">
        <f>全道場!I35</f>
        <v>OK</v>
      </c>
      <c r="J13" s="66"/>
      <c r="K13" s="58">
        <v>1</v>
      </c>
      <c r="L13" s="59">
        <v>0</v>
      </c>
      <c r="M13" s="60">
        <v>1</v>
      </c>
      <c r="N13" s="61">
        <v>1</v>
      </c>
      <c r="O13" s="62">
        <v>0</v>
      </c>
      <c r="P13" s="63">
        <v>1</v>
      </c>
    </row>
    <row r="14" spans="1:17" s="64" customFormat="1" ht="75.95" customHeight="1">
      <c r="A14" s="54" t="str">
        <f>全道場!A38</f>
        <v>1Q</v>
      </c>
      <c r="B14" s="55">
        <f>全道場!B38</f>
        <v>42485</v>
      </c>
      <c r="C14" s="56" t="str">
        <f>全道場!C38</f>
        <v>Mon</v>
      </c>
      <c r="D14" s="67" t="str">
        <f>全道場!D38</f>
        <v>14:00-15:30</v>
      </c>
      <c r="E14" s="56" t="str">
        <f>全道場!E38</f>
        <v>E(J)</v>
      </c>
      <c r="F14" s="344" t="str">
        <f>全道場!F38</f>
        <v xml:space="preserve">【Workshop】Presentation Skills - #1 (Designated students(Class A) only) </v>
      </c>
      <c r="G14" s="311" t="str">
        <f>全道場!G38</f>
        <v xml:space="preserve">Masaaki Takagi(L-WoP) </v>
      </c>
      <c r="H14" s="317" t="str">
        <f>全道場!H38</f>
        <v>OKY/S6-309B</v>
      </c>
      <c r="I14" s="319" t="str">
        <f>全道場!I38</f>
        <v>NA</v>
      </c>
      <c r="J14" s="66"/>
      <c r="K14" s="58" t="s">
        <v>176</v>
      </c>
      <c r="L14" s="59" t="s">
        <v>174</v>
      </c>
      <c r="M14" s="60" t="s">
        <v>172</v>
      </c>
      <c r="N14" s="61" t="s">
        <v>172</v>
      </c>
      <c r="O14" s="62" t="s">
        <v>177</v>
      </c>
      <c r="P14" s="63" t="s">
        <v>178</v>
      </c>
    </row>
    <row r="15" spans="1:17" s="64" customFormat="1" ht="83.1" customHeight="1">
      <c r="A15" s="54" t="str">
        <f>全道場!A42</f>
        <v>1Q</v>
      </c>
      <c r="B15" s="55">
        <f>全道場!B42</f>
        <v>42489</v>
      </c>
      <c r="C15" s="56" t="str">
        <f>全道場!C42</f>
        <v>Fri</v>
      </c>
      <c r="D15" s="56" t="str">
        <f>全道場!D42</f>
        <v>10:00-18:00</v>
      </c>
      <c r="E15" s="56" t="str">
        <f>全道場!E42</f>
        <v>J(E)</v>
      </c>
      <c r="F15" s="344" t="str">
        <f>全道場!F42</f>
        <v>【Workshop】Lean Launchpad - 2; Developing Video Minimum Viable Product(MVP)　＜事業創造実践リーンローンチパッド第2回 ビデオMVPの集中作成＞</v>
      </c>
      <c r="G15" s="311" t="str">
        <f>全道場!G42</f>
        <v>Takashi Tsutsumi/Masato Iino, Learning Entrepreneur Lab. ＜ラーニング・アントレプレナーズ・ラボ/堤孝志、飯野将人＞</v>
      </c>
      <c r="H15" s="312" t="str">
        <f>全道場!H42</f>
        <v>OKY（ISKD)/I311</v>
      </c>
      <c r="I15" s="312" t="str">
        <f>全道場!I42</f>
        <v>NA</v>
      </c>
      <c r="J15" s="66"/>
      <c r="K15" s="58" t="s">
        <v>114</v>
      </c>
      <c r="L15" s="59" t="s">
        <v>115</v>
      </c>
      <c r="M15" s="60" t="s">
        <v>116</v>
      </c>
      <c r="N15" s="61">
        <v>4</v>
      </c>
      <c r="O15" s="62">
        <v>0</v>
      </c>
      <c r="P15" s="63">
        <v>0</v>
      </c>
    </row>
    <row r="16" spans="1:17" s="64" customFormat="1" ht="75.95" customHeight="1">
      <c r="A16" s="54" t="str">
        <f>全道場!A49</f>
        <v>1Q</v>
      </c>
      <c r="B16" s="55">
        <f>全道場!B49</f>
        <v>42496</v>
      </c>
      <c r="C16" s="56" t="str">
        <f>全道場!C49</f>
        <v>Fri</v>
      </c>
      <c r="D16" s="67" t="s">
        <v>110</v>
      </c>
      <c r="E16" s="56" t="s">
        <v>111</v>
      </c>
      <c r="F16" s="344" t="s">
        <v>109</v>
      </c>
      <c r="G16" s="311" t="str">
        <f>全道場!G49</f>
        <v>-</v>
      </c>
      <c r="H16" s="317" t="str">
        <f>全道場!H49</f>
        <v>-</v>
      </c>
      <c r="I16" s="318" t="str">
        <f>全道場!I49</f>
        <v>-</v>
      </c>
      <c r="J16" s="66"/>
      <c r="K16" s="58" t="s">
        <v>113</v>
      </c>
      <c r="L16" s="59" t="s">
        <v>113</v>
      </c>
      <c r="M16" s="60" t="s">
        <v>113</v>
      </c>
      <c r="N16" s="61" t="s">
        <v>113</v>
      </c>
      <c r="O16" s="62" t="s">
        <v>113</v>
      </c>
      <c r="P16" s="63" t="s">
        <v>116</v>
      </c>
    </row>
    <row r="17" spans="1:16" s="64" customFormat="1" ht="75.95" customHeight="1">
      <c r="A17" s="54" t="str">
        <f>全道場!A52</f>
        <v>1Q</v>
      </c>
      <c r="B17" s="55">
        <f>全道場!B52</f>
        <v>42499</v>
      </c>
      <c r="C17" s="56" t="str">
        <f>全道場!C52</f>
        <v>Mon</v>
      </c>
      <c r="D17" s="67" t="s">
        <v>192</v>
      </c>
      <c r="E17" s="56" t="str">
        <f>全道場!E52</f>
        <v>E(J)</v>
      </c>
      <c r="F17" s="344" t="str">
        <f>全道場!F52</f>
        <v xml:space="preserve">【Workshop】Presentation Skills - #2 (Designated students(Class A) only) </v>
      </c>
      <c r="G17" s="344" t="str">
        <f>全道場!G52</f>
        <v xml:space="preserve">Masaaki Takagi(L-WoP) </v>
      </c>
      <c r="H17" s="317" t="str">
        <f>全道場!H52</f>
        <v>OKY/S6-309B</v>
      </c>
      <c r="I17" s="319" t="str">
        <f>全道場!I52</f>
        <v>NA</v>
      </c>
      <c r="J17" s="66"/>
      <c r="K17" s="58" t="s">
        <v>174</v>
      </c>
      <c r="L17" s="59" t="s">
        <v>176</v>
      </c>
      <c r="M17" s="60" t="s">
        <v>172</v>
      </c>
      <c r="N17" s="61" t="s">
        <v>172</v>
      </c>
      <c r="O17" s="62" t="s">
        <v>179</v>
      </c>
      <c r="P17" s="63" t="s">
        <v>180</v>
      </c>
    </row>
    <row r="18" spans="1:16" s="64" customFormat="1" ht="84" customHeight="1">
      <c r="A18" s="54" t="str">
        <f>全道場!A56</f>
        <v>1Q</v>
      </c>
      <c r="B18" s="55">
        <f>全道場!B56</f>
        <v>42503</v>
      </c>
      <c r="C18" s="56" t="str">
        <f>全道場!C56</f>
        <v>Fri</v>
      </c>
      <c r="D18" s="67" t="str">
        <f>全道場!D56</f>
        <v>18:00-21:00</v>
      </c>
      <c r="E18" s="56" t="str">
        <f>全道場!E56</f>
        <v>J(E)</v>
      </c>
      <c r="F18" s="344" t="str">
        <f>全道場!F56</f>
        <v>【Workshop】Lean Launchpad - 3　Presentation of the result about hypothesis check-1＜事業創造実践リーンローンチパッド第3回 仮説検証結果の発表＞</v>
      </c>
      <c r="G18" s="344" t="str">
        <f>全道場!G56</f>
        <v>Takashi Tsutsumi/Masato Iino, Learning Entrepreneur Lab. ＜ラーニング・アントレプレナーズ・ラボ/堤孝志、飯野将人＞</v>
      </c>
      <c r="H18" s="312" t="str">
        <f>全道場!H56</f>
        <v>OKY/S422</v>
      </c>
      <c r="I18" s="312" t="str">
        <f>全道場!I56</f>
        <v>NA</v>
      </c>
      <c r="J18" s="66"/>
      <c r="K18" s="58" t="s">
        <v>114</v>
      </c>
      <c r="L18" s="59" t="s">
        <v>116</v>
      </c>
      <c r="M18" s="60" t="s">
        <v>116</v>
      </c>
      <c r="N18" s="61">
        <v>2</v>
      </c>
      <c r="O18" s="62">
        <v>0</v>
      </c>
      <c r="P18" s="63">
        <v>0</v>
      </c>
    </row>
    <row r="19" spans="1:16" s="64" customFormat="1" ht="75.95" customHeight="1">
      <c r="A19" s="54" t="str">
        <f>全道場!A59</f>
        <v>1Q</v>
      </c>
      <c r="B19" s="55">
        <f>全道場!B59</f>
        <v>42506</v>
      </c>
      <c r="C19" s="56" t="str">
        <f>全道場!C59</f>
        <v>Mon</v>
      </c>
      <c r="D19" s="67" t="str">
        <f>全道場!D59</f>
        <v>18:00-19:30</v>
      </c>
      <c r="E19" s="56" t="str">
        <f>全道場!E59</f>
        <v>J(E)</v>
      </c>
      <c r="F19" s="344" t="str">
        <f>全道場!F59</f>
        <v>Advanced information share among students about "Public Interest Capitalism"＜事前情報シェア「公益資本主義」＞</v>
      </c>
      <c r="G19" s="344" t="str">
        <f>全道場!G59</f>
        <v>-</v>
      </c>
      <c r="H19" s="312" t="str">
        <f>全道場!H59</f>
        <v>OKY/S6-309B</v>
      </c>
      <c r="I19" s="320" t="str">
        <f>全道場!I59</f>
        <v>OK</v>
      </c>
      <c r="J19" s="66"/>
      <c r="K19" s="58">
        <v>0</v>
      </c>
      <c r="L19" s="59">
        <v>1</v>
      </c>
      <c r="M19" s="60">
        <v>0</v>
      </c>
      <c r="N19" s="61">
        <v>0</v>
      </c>
      <c r="O19" s="62">
        <v>1</v>
      </c>
      <c r="P19" s="63">
        <v>0</v>
      </c>
    </row>
    <row r="20" spans="1:16" s="64" customFormat="1" ht="99" customHeight="1">
      <c r="A20" s="54" t="str">
        <f>全道場!A63</f>
        <v>1Q</v>
      </c>
      <c r="B20" s="55">
        <f>全道場!B63</f>
        <v>42510</v>
      </c>
      <c r="C20" s="56" t="str">
        <f>全道場!C63</f>
        <v>Fri</v>
      </c>
      <c r="D20" s="67" t="str">
        <f>全道場!D63</f>
        <v>18:30-20:00</v>
      </c>
      <c r="E20" s="56" t="str">
        <f>全道場!E63</f>
        <v>J(E)</v>
      </c>
      <c r="F20" s="344" t="str">
        <f>全道場!F63</f>
        <v>【Lecture &amp; Discussion】Public Interest Capitalism and Glowth of global society in the 21 century＜公益資本主義と２１世紀の地球世界の成長について ＞</v>
      </c>
      <c r="G20" s="344" t="str">
        <f>全道場!G63</f>
        <v>George Hara, Chairman of the Board, Alliance Forum Foundation  ＜アライアンス・フォーラム代表　原丈人＞</v>
      </c>
      <c r="H20" s="317" t="str">
        <f>全道場!H63</f>
        <v>OKY/S6-309B</v>
      </c>
      <c r="I20" s="318" t="str">
        <f>全道場!I63</f>
        <v>OK</v>
      </c>
      <c r="J20" s="66"/>
      <c r="K20" s="58">
        <v>0</v>
      </c>
      <c r="L20" s="59">
        <v>1</v>
      </c>
      <c r="M20" s="60">
        <v>1</v>
      </c>
      <c r="N20" s="61">
        <v>0</v>
      </c>
      <c r="O20" s="62">
        <v>1</v>
      </c>
      <c r="P20" s="63">
        <v>1</v>
      </c>
    </row>
    <row r="21" spans="1:16" s="64" customFormat="1" ht="75.95" customHeight="1">
      <c r="A21" s="54" t="str">
        <f>全道場!A66</f>
        <v>1Q</v>
      </c>
      <c r="B21" s="55">
        <f>全道場!B66</f>
        <v>42513</v>
      </c>
      <c r="C21" s="56" t="str">
        <f>全道場!C66</f>
        <v>Mon</v>
      </c>
      <c r="D21" s="67" t="str">
        <f>全道場!D66</f>
        <v>14:00-15:30</v>
      </c>
      <c r="E21" s="56" t="str">
        <f>全道場!E66</f>
        <v>E(J)</v>
      </c>
      <c r="F21" s="344" t="str">
        <f>全道場!F66</f>
        <v xml:space="preserve">【Workshop】Presentation Skills - #3 (Designated students(Class A) only) </v>
      </c>
      <c r="G21" s="344" t="str">
        <f>全道場!G66</f>
        <v xml:space="preserve">Masaaki Takagi(L-WoP) </v>
      </c>
      <c r="H21" s="317" t="str">
        <f>全道場!H66</f>
        <v>OKY/S6-309B</v>
      </c>
      <c r="I21" s="319" t="str">
        <f>全道場!I66</f>
        <v>NA</v>
      </c>
      <c r="J21" s="66"/>
      <c r="K21" s="58" t="s">
        <v>174</v>
      </c>
      <c r="L21" s="59" t="s">
        <v>174</v>
      </c>
      <c r="M21" s="60" t="s">
        <v>181</v>
      </c>
      <c r="N21" s="61" t="s">
        <v>174</v>
      </c>
      <c r="O21" s="62" t="s">
        <v>172</v>
      </c>
      <c r="P21" s="63" t="s">
        <v>174</v>
      </c>
    </row>
    <row r="22" spans="1:16" s="64" customFormat="1" ht="84" customHeight="1">
      <c r="A22" s="54" t="str">
        <f>全道場!A70</f>
        <v>1Q</v>
      </c>
      <c r="B22" s="55">
        <f>全道場!B70</f>
        <v>42517</v>
      </c>
      <c r="C22" s="56" t="str">
        <f>全道場!C70</f>
        <v>Fri</v>
      </c>
      <c r="D22" s="56" t="str">
        <f>全道場!D70</f>
        <v>-</v>
      </c>
      <c r="E22" s="56" t="str">
        <f>全道場!E70</f>
        <v>-</v>
      </c>
      <c r="F22" s="344" t="str">
        <f>全道場!F70</f>
        <v>No Dojo</v>
      </c>
      <c r="G22" s="344" t="str">
        <f>全道場!G70</f>
        <v>-</v>
      </c>
      <c r="H22" s="312" t="str">
        <f>全道場!H70</f>
        <v>-</v>
      </c>
      <c r="I22" s="321" t="str">
        <f>全道場!I70</f>
        <v>-</v>
      </c>
      <c r="J22" s="66"/>
      <c r="K22" s="58" t="s">
        <v>182</v>
      </c>
      <c r="L22" s="59" t="s">
        <v>116</v>
      </c>
      <c r="M22" s="60" t="s">
        <v>114</v>
      </c>
      <c r="N22" s="61" t="s">
        <v>312</v>
      </c>
      <c r="O22" s="62" t="s">
        <v>312</v>
      </c>
      <c r="P22" s="63" t="s">
        <v>312</v>
      </c>
    </row>
    <row r="23" spans="1:16" s="64" customFormat="1" ht="84" customHeight="1">
      <c r="A23" s="54" t="str">
        <f>全道場!A71</f>
        <v>1Q</v>
      </c>
      <c r="B23" s="86">
        <f>全道場!B71</f>
        <v>42518</v>
      </c>
      <c r="C23" s="373" t="str">
        <f>全道場!C71</f>
        <v>Sat</v>
      </c>
      <c r="D23" s="366" t="str">
        <f>全道場!D71</f>
        <v>10:00-13:00</v>
      </c>
      <c r="E23" s="366" t="str">
        <f>全道場!E71</f>
        <v>J(E)</v>
      </c>
      <c r="F23" s="367" t="str">
        <f>全道場!F71</f>
        <v>【Workshop】Lean Launchpad -4Presentation of the result about hypothesis check-2＜事業創造実践リーンローンチパッド第4回　仮説検証結果の発表＞</v>
      </c>
      <c r="G23" s="367" t="str">
        <f>全道場!G71</f>
        <v>Takashi Tsutsumi/Masato Iino, Learning Entrepreneur Lab. ＜ラーニング・アントレプレナーズ・ラボ/堤孝志、飯野将人＞</v>
      </c>
      <c r="H23" s="368" t="str">
        <f>全道場!H71</f>
        <v>OKY/S422</v>
      </c>
      <c r="I23" s="316" t="str">
        <f>全道場!I71</f>
        <v>NA</v>
      </c>
      <c r="J23" s="88"/>
      <c r="K23" s="58" t="s">
        <v>176</v>
      </c>
      <c r="L23" s="59" t="s">
        <v>12</v>
      </c>
      <c r="M23" s="60" t="s">
        <v>12</v>
      </c>
      <c r="N23" s="61">
        <v>2</v>
      </c>
      <c r="O23" s="62">
        <v>0</v>
      </c>
      <c r="P23" s="63">
        <v>0</v>
      </c>
    </row>
    <row r="24" spans="1:16" s="64" customFormat="1" ht="75.95" customHeight="1">
      <c r="A24" s="54" t="str">
        <f>全道場!A73</f>
        <v>1Q</v>
      </c>
      <c r="B24" s="68">
        <f>全道場!B73</f>
        <v>42520</v>
      </c>
      <c r="C24" s="69" t="str">
        <f>全道場!C73</f>
        <v>Mon</v>
      </c>
      <c r="D24" s="69" t="str">
        <f>全道場!D73</f>
        <v>16:00-17:30</v>
      </c>
      <c r="E24" s="69" t="str">
        <f>全道場!E73</f>
        <v>E(J)</v>
      </c>
      <c r="F24" s="345" t="str">
        <f>全道場!F73</f>
        <v xml:space="preserve">【Workshop】Presentation Skills - #4 (Designated students(Class A) only) </v>
      </c>
      <c r="G24" s="345" t="str">
        <f>全道場!G73</f>
        <v xml:space="preserve">Masaaki Takagi(L-WoP) </v>
      </c>
      <c r="H24" s="322" t="str">
        <f>全道場!H73</f>
        <v>OKY/S6-309B</v>
      </c>
      <c r="I24" s="323" t="str">
        <f>全道場!I73</f>
        <v>NA</v>
      </c>
      <c r="J24" s="70"/>
      <c r="K24" s="71" t="s">
        <v>174</v>
      </c>
      <c r="L24" s="72" t="s">
        <v>172</v>
      </c>
      <c r="M24" s="73" t="s">
        <v>172</v>
      </c>
      <c r="N24" s="74" t="s">
        <v>172</v>
      </c>
      <c r="O24" s="75" t="s">
        <v>172</v>
      </c>
      <c r="P24" s="76" t="s">
        <v>172</v>
      </c>
    </row>
    <row r="25" spans="1:16" s="40" customFormat="1" ht="75.95" customHeight="1">
      <c r="A25" s="54" t="str">
        <f>全道場!A74</f>
        <v>1Q</v>
      </c>
      <c r="B25" s="55">
        <f>全道場!B74</f>
        <v>42520</v>
      </c>
      <c r="C25" s="256" t="str">
        <f>全道場!C74</f>
        <v>Mon</v>
      </c>
      <c r="D25" s="77" t="str">
        <f>全道場!D74</f>
        <v>18:00-19:30</v>
      </c>
      <c r="E25" s="256" t="str">
        <f>全道場!E74</f>
        <v>J(E)</v>
      </c>
      <c r="F25" s="346" t="str">
        <f>全道場!F74</f>
        <v>Advanced information share among students about Fujitsu, Ltd. ＜事前情報シェア「富士通」＞</v>
      </c>
      <c r="G25" s="346" t="str">
        <f>全道場!G74</f>
        <v>-</v>
      </c>
      <c r="H25" s="315" t="str">
        <f>全道場!H74</f>
        <v>OKY/S6-309B</v>
      </c>
      <c r="I25" s="324" t="str">
        <f>全道場!I74</f>
        <v>OK</v>
      </c>
      <c r="J25" s="78"/>
      <c r="K25" s="79">
        <v>0</v>
      </c>
      <c r="L25" s="80">
        <v>1</v>
      </c>
      <c r="M25" s="81">
        <v>0</v>
      </c>
      <c r="N25" s="82">
        <v>0</v>
      </c>
      <c r="O25" s="83">
        <v>1</v>
      </c>
      <c r="P25" s="84">
        <v>0</v>
      </c>
    </row>
    <row r="26" spans="1:16" s="40" customFormat="1" ht="123.95" customHeight="1" thickBot="1">
      <c r="A26" s="85" t="str">
        <f>全道場!A78</f>
        <v>1Q</v>
      </c>
      <c r="B26" s="86">
        <f>全道場!B78</f>
        <v>42524</v>
      </c>
      <c r="C26" s="255" t="str">
        <f>全道場!C78</f>
        <v>Fri</v>
      </c>
      <c r="D26" s="87" t="str">
        <f>全道場!D78</f>
        <v>18:00-20:00</v>
      </c>
      <c r="E26" s="255" t="str">
        <f>全道場!E78</f>
        <v>J(E)</v>
      </c>
      <c r="F26" s="347" t="str">
        <f>全道場!F78</f>
        <v>【Lecture &amp; Discussion】R&amp;D of a Heart Simulator and Challenges toward its Commercial Use ＜心臓シミュレータの研究開発と実用化への挑戦＞</v>
      </c>
      <c r="G26" s="347" t="str">
        <f>全道場!G78</f>
        <v>Dr. Yoshimasa Taoka, Executive Researcher, Next-Generation Healthcare Innovation Center, Fujitsu Ltd.＜富士通株式会社　ヘルスケアシステム事業本部　エグゼクティブリサーチャー/門岡　良昌　博士（理学）＞</v>
      </c>
      <c r="H26" s="326" t="str">
        <f>全道場!H78</f>
        <v>OKY/S6-309B</v>
      </c>
      <c r="I26" s="327" t="str">
        <f>全道場!I78</f>
        <v>OK</v>
      </c>
      <c r="J26" s="88"/>
      <c r="K26" s="89">
        <v>0</v>
      </c>
      <c r="L26" s="90">
        <v>1</v>
      </c>
      <c r="M26" s="91">
        <v>1</v>
      </c>
      <c r="N26" s="92">
        <v>0</v>
      </c>
      <c r="O26" s="93">
        <v>1</v>
      </c>
      <c r="P26" s="94">
        <v>1</v>
      </c>
    </row>
    <row r="27" spans="1:16" s="40" customFormat="1" ht="75" customHeight="1">
      <c r="A27" s="95" t="str">
        <f>全道場!A81</f>
        <v>2Q</v>
      </c>
      <c r="B27" s="96">
        <f>全道場!B81</f>
        <v>42527</v>
      </c>
      <c r="C27" s="97" t="str">
        <f>全道場!C81</f>
        <v>Mon</v>
      </c>
      <c r="D27" s="353" t="s">
        <v>193</v>
      </c>
      <c r="E27" s="97" t="str">
        <f>全道場!E81</f>
        <v>E(J)</v>
      </c>
      <c r="F27" s="348" t="str">
        <f>全道場!F81</f>
        <v xml:space="preserve">【Workshop】Presentation Skills - #5 (Designated students(Class A) only) </v>
      </c>
      <c r="G27" s="348" t="str">
        <f>全道場!G81</f>
        <v xml:space="preserve">Masaaki Takagi(L-WoP) </v>
      </c>
      <c r="H27" s="328" t="str">
        <f>全道場!H81</f>
        <v>OKY/S6-309B</v>
      </c>
      <c r="I27" s="329" t="str">
        <f>全道場!I81</f>
        <v>NA</v>
      </c>
      <c r="J27" s="98"/>
      <c r="K27" s="99" t="s">
        <v>183</v>
      </c>
      <c r="L27" s="100" t="s">
        <v>183</v>
      </c>
      <c r="M27" s="101" t="s">
        <v>183</v>
      </c>
      <c r="N27" s="102" t="s">
        <v>184</v>
      </c>
      <c r="O27" s="103" t="s">
        <v>176</v>
      </c>
      <c r="P27" s="104" t="s">
        <v>176</v>
      </c>
    </row>
    <row r="28" spans="1:16" s="40" customFormat="1" ht="123" customHeight="1">
      <c r="A28" s="105" t="str">
        <f>全道場!A86</f>
        <v>2Q</v>
      </c>
      <c r="B28" s="55">
        <f>全道場!B86</f>
        <v>42532</v>
      </c>
      <c r="C28" s="106" t="str">
        <f>全道場!C86</f>
        <v>Sat</v>
      </c>
      <c r="D28" s="256" t="str">
        <f>全道場!D86</f>
        <v>10:00-18:00</v>
      </c>
      <c r="E28" s="256" t="str">
        <f>全道場!E86</f>
        <v>J(E)</v>
      </c>
      <c r="F28" s="346" t="str">
        <f>全道場!F86</f>
        <v>【Workshop】Lean Launchpad -5　Presentation of the result about hypothesis check/Lecture and workshop about “how to make business plan. ＜仮説検証結果の発表と/仮説検証結果をもとに事業計画の策定のためのレクチャー・ワークショップ＞</v>
      </c>
      <c r="G28" s="346" t="str">
        <f>全道場!G86</f>
        <v>Takashi Tsutsumi/Masato Iino, Learning Entrepreneur Lab. ＜ラーニング・アントレプレナーズ・ラボ/堤孝志、飯野将人＞</v>
      </c>
      <c r="H28" s="330" t="str">
        <f>全道場!H86</f>
        <v>OKY/S422</v>
      </c>
      <c r="I28" s="331" t="str">
        <f>全道場!I86</f>
        <v>NA</v>
      </c>
      <c r="J28" s="78"/>
      <c r="K28" s="79" t="s">
        <v>115</v>
      </c>
      <c r="L28" s="80" t="s">
        <v>116</v>
      </c>
      <c r="M28" s="81" t="s">
        <v>113</v>
      </c>
      <c r="N28" s="82">
        <v>4</v>
      </c>
      <c r="O28" s="83">
        <v>0</v>
      </c>
      <c r="P28" s="84">
        <v>0</v>
      </c>
    </row>
    <row r="29" spans="1:16" s="40" customFormat="1" ht="75.95" customHeight="1">
      <c r="A29" s="107" t="str">
        <f>全道場!A106</f>
        <v>2Q</v>
      </c>
      <c r="B29" s="55">
        <f>全道場!B90</f>
        <v>42536</v>
      </c>
      <c r="C29" s="56" t="str">
        <f>全道場!C90</f>
        <v>Wed</v>
      </c>
      <c r="D29" s="56" t="str">
        <f>全道場!D90</f>
        <v>-</v>
      </c>
      <c r="E29" s="56" t="str">
        <f>全道場!E90</f>
        <v>E</v>
      </c>
      <c r="F29" s="477" t="str">
        <f>全道場!F90</f>
        <v>【Dojo at Stanford Univ.】Stanford Univ./Innovation Master Series</v>
      </c>
      <c r="G29" s="477" t="str">
        <f>全道場!G90</f>
        <v>Center for Professional Development, Stanford Univ.</v>
      </c>
      <c r="H29" s="484" t="str">
        <f>全道場!H90</f>
        <v>Stanford Univ./d.school</v>
      </c>
      <c r="I29" s="460" t="str">
        <f>全道場!I90</f>
        <v>NA</v>
      </c>
      <c r="J29" s="66"/>
      <c r="K29" s="58" t="s">
        <v>117</v>
      </c>
      <c r="L29" s="59" t="s">
        <v>113</v>
      </c>
      <c r="M29" s="60" t="s">
        <v>117</v>
      </c>
      <c r="N29" s="61" t="s">
        <v>116</v>
      </c>
      <c r="O29" s="62" t="s">
        <v>113</v>
      </c>
      <c r="P29" s="63" t="s">
        <v>118</v>
      </c>
    </row>
    <row r="30" spans="1:16" s="40" customFormat="1" ht="75.95" customHeight="1">
      <c r="A30" s="107" t="str">
        <f>全道場!A107</f>
        <v>2Q</v>
      </c>
      <c r="B30" s="55">
        <f>全道場!B92</f>
        <v>42537</v>
      </c>
      <c r="C30" s="56" t="str">
        <f>全道場!C92</f>
        <v>Thu</v>
      </c>
      <c r="D30" s="56" t="str">
        <f>全道場!D92</f>
        <v>-</v>
      </c>
      <c r="E30" s="56" t="str">
        <f>全道場!E92</f>
        <v>E</v>
      </c>
      <c r="F30" s="483"/>
      <c r="G30" s="483"/>
      <c r="H30" s="485"/>
      <c r="I30" s="487"/>
      <c r="J30" s="66"/>
      <c r="K30" s="58" t="s">
        <v>117</v>
      </c>
      <c r="L30" s="59" t="s">
        <v>119</v>
      </c>
      <c r="M30" s="60" t="s">
        <v>116</v>
      </c>
      <c r="N30" s="61" t="s">
        <v>117</v>
      </c>
      <c r="O30" s="62" t="s">
        <v>113</v>
      </c>
      <c r="P30" s="63" t="s">
        <v>117</v>
      </c>
    </row>
    <row r="31" spans="1:16" s="40" customFormat="1" ht="75.95" customHeight="1">
      <c r="A31" s="107" t="str">
        <f>全道場!A108</f>
        <v>2Q</v>
      </c>
      <c r="B31" s="55">
        <f>全道場!B94</f>
        <v>42538</v>
      </c>
      <c r="C31" s="56" t="str">
        <f>全道場!C94</f>
        <v>Fri</v>
      </c>
      <c r="D31" s="56" t="str">
        <f>全道場!D94</f>
        <v>-</v>
      </c>
      <c r="E31" s="56" t="str">
        <f>全道場!E94</f>
        <v>E</v>
      </c>
      <c r="F31" s="478"/>
      <c r="G31" s="478"/>
      <c r="H31" s="486"/>
      <c r="I31" s="461"/>
      <c r="J31" s="66"/>
      <c r="K31" s="58" t="s">
        <v>117</v>
      </c>
      <c r="L31" s="59" t="s">
        <v>117</v>
      </c>
      <c r="M31" s="60" t="s">
        <v>120</v>
      </c>
      <c r="N31" s="61" t="s">
        <v>117</v>
      </c>
      <c r="O31" s="62" t="s">
        <v>117</v>
      </c>
      <c r="P31" s="63" t="s">
        <v>113</v>
      </c>
    </row>
    <row r="32" spans="1:16" s="40" customFormat="1" ht="75.95" customHeight="1">
      <c r="A32" s="107" t="str">
        <f>全道場!A109</f>
        <v>2Q</v>
      </c>
      <c r="B32" s="55">
        <f>全道場!B101</f>
        <v>42545</v>
      </c>
      <c r="C32" s="56" t="str">
        <f>全道場!C101</f>
        <v>Fri</v>
      </c>
      <c r="D32" s="67" t="str">
        <f>全道場!D101</f>
        <v>18:00-19:30</v>
      </c>
      <c r="E32" s="56" t="str">
        <f>全道場!E101</f>
        <v>J(E)</v>
      </c>
      <c r="F32" s="344" t="str">
        <f>全道場!F101</f>
        <v>Advanced information share among students about Rakuten, Ltd. ＜事前情報シェア「楽天」＞</v>
      </c>
      <c r="G32" s="344" t="str">
        <f>全道場!G101</f>
        <v>-</v>
      </c>
      <c r="H32" s="317" t="str">
        <f>全道場!H101</f>
        <v>OKY/S6-309B</v>
      </c>
      <c r="I32" s="318" t="str">
        <f>全道場!I101</f>
        <v>OK</v>
      </c>
      <c r="J32" s="66"/>
      <c r="K32" s="58">
        <v>0</v>
      </c>
      <c r="L32" s="59">
        <v>1</v>
      </c>
      <c r="M32" s="60">
        <v>0</v>
      </c>
      <c r="N32" s="61">
        <v>0</v>
      </c>
      <c r="O32" s="62">
        <v>1</v>
      </c>
      <c r="P32" s="63">
        <v>0</v>
      </c>
    </row>
    <row r="33" spans="1:17" s="40" customFormat="1" ht="105" customHeight="1">
      <c r="A33" s="107" t="str">
        <f>全道場!A104</f>
        <v>2Q</v>
      </c>
      <c r="B33" s="55">
        <f>全道場!B104</f>
        <v>42548</v>
      </c>
      <c r="C33" s="56" t="str">
        <f>全道場!C104</f>
        <v>Mon</v>
      </c>
      <c r="D33" s="108" t="str">
        <f>全道場!D104</f>
        <v>18:00-20:00</v>
      </c>
      <c r="E33" s="56" t="str">
        <f>全道場!E104</f>
        <v>J(E)</v>
      </c>
      <c r="F33" s="344" t="str">
        <f>全道場!F104</f>
        <v>【Lecture &amp; Discussion; Co-operation with Osumi-Dojo】E-Commerce and People Evolution toward AI age ＜大隅道場との共同開催：人工知能時代に向けた、E-Commerceと人の進化＞</v>
      </c>
      <c r="G33" s="349" t="str">
        <f>全道場!G104</f>
        <v>Masaya Mori　Executive Officer, Rakuten Inc. / Global Head, Rakuten Institute of Technology ＜楽天株式会社　執行役員・楽天技術研究所　代表　森正弥＞</v>
      </c>
      <c r="H33" s="375" t="str">
        <f>全道場!H104</f>
        <v>102 ELSI Hall, Ishikawadai Building 7(ELSI-1)</v>
      </c>
      <c r="I33" s="376" t="str">
        <f>全道場!I104</f>
        <v>NA</v>
      </c>
      <c r="J33" s="66"/>
      <c r="K33" s="58">
        <v>0</v>
      </c>
      <c r="L33" s="59">
        <v>1</v>
      </c>
      <c r="M33" s="60">
        <v>1</v>
      </c>
      <c r="N33" s="61">
        <v>0</v>
      </c>
      <c r="O33" s="62">
        <v>1</v>
      </c>
      <c r="P33" s="63">
        <v>1</v>
      </c>
    </row>
    <row r="34" spans="1:17" s="40" customFormat="1" ht="84.95" customHeight="1">
      <c r="A34" s="107" t="str">
        <f>全道場!A110</f>
        <v>2Q</v>
      </c>
      <c r="B34" s="55">
        <f>全道場!B108</f>
        <v>42552</v>
      </c>
      <c r="C34" s="56" t="str">
        <f>全道場!C108</f>
        <v>Fri</v>
      </c>
      <c r="D34" s="109" t="str">
        <f>全道場!D108</f>
        <v>17:00-20:00</v>
      </c>
      <c r="E34" s="56" t="str">
        <f>全道場!E108</f>
        <v>J(E)</v>
      </c>
      <c r="F34" s="344" t="str">
        <f>全道場!F108</f>
        <v>【Workshop】Lean Launchpad -6　Pitch/Business Plan Presentation ＜Pitch/事業計画プレゼンテーション＞</v>
      </c>
      <c r="G34" s="349" t="str">
        <f>全道場!G108</f>
        <v>Takashi Tsutsumi/Masato Iino, Learning Entrepreneur Lab. ＜ラーニング・アントレプレナーズ・ラボ/堤孝志、飯野将人＞</v>
      </c>
      <c r="H34" s="312" t="str">
        <f>全道場!H108</f>
        <v>OKY/S422</v>
      </c>
      <c r="I34" s="321" t="str">
        <f>全道場!I108</f>
        <v>NA</v>
      </c>
      <c r="J34" s="66"/>
      <c r="K34" s="58" t="s">
        <v>113</v>
      </c>
      <c r="L34" s="59" t="s">
        <v>121</v>
      </c>
      <c r="M34" s="60" t="s">
        <v>121</v>
      </c>
      <c r="N34" s="61">
        <v>2</v>
      </c>
      <c r="O34" s="62">
        <v>0</v>
      </c>
      <c r="P34" s="63">
        <v>0</v>
      </c>
    </row>
    <row r="35" spans="1:17" s="40" customFormat="1" ht="75.95" customHeight="1">
      <c r="A35" s="107" t="str">
        <f>全道場!A111</f>
        <v>2Q</v>
      </c>
      <c r="B35" s="55">
        <f>全道場!B111</f>
        <v>42555</v>
      </c>
      <c r="C35" s="56" t="str">
        <f>全道場!C111</f>
        <v>Mon</v>
      </c>
      <c r="D35" s="67" t="str">
        <f>全道場!D111</f>
        <v>18:00-19:30</v>
      </c>
      <c r="E35" s="56" t="str">
        <f>全道場!E111</f>
        <v>J(E)</v>
      </c>
      <c r="F35" s="344" t="str">
        <f>全道場!F111</f>
        <v>Advanced information share among students about Asahi Glass Co., Ltd. ＜事前情報シェア「旭硝子」＞</v>
      </c>
      <c r="G35" s="344" t="str">
        <f>全道場!G111</f>
        <v>-</v>
      </c>
      <c r="H35" s="317" t="str">
        <f>全道場!H111</f>
        <v>OKY/S6-309B</v>
      </c>
      <c r="I35" s="318" t="str">
        <f>全道場!I111</f>
        <v>OK</v>
      </c>
      <c r="J35" s="66"/>
      <c r="K35" s="58">
        <v>0</v>
      </c>
      <c r="L35" s="59">
        <v>1</v>
      </c>
      <c r="M35" s="60">
        <v>0</v>
      </c>
      <c r="N35" s="61">
        <v>0</v>
      </c>
      <c r="O35" s="62">
        <v>1</v>
      </c>
      <c r="P35" s="63">
        <v>0</v>
      </c>
    </row>
    <row r="36" spans="1:17" s="40" customFormat="1" ht="150.94999999999999" customHeight="1">
      <c r="A36" s="107" t="str">
        <f>全道場!A115</f>
        <v>2Q</v>
      </c>
      <c r="B36" s="55">
        <f>全道場!B115</f>
        <v>42559</v>
      </c>
      <c r="C36" s="56" t="str">
        <f>全道場!C115</f>
        <v>Fri</v>
      </c>
      <c r="D36" s="67" t="str">
        <f>全道場!D115</f>
        <v>17:30-19:30</v>
      </c>
      <c r="E36" s="56" t="str">
        <f>全道場!E115</f>
        <v>J(E)</v>
      </c>
      <c r="F36" s="344" t="str">
        <f>全道場!F115</f>
        <v>【Lecture &amp; Discussion】Revolution of Display; from CRT to LCD, and trasition of its application; from TV to mobile/Leadership AGC is pursuing＜ディスプレイの変化（例：CRT→LCD）とその応用の変化（例：TV→携帯）、及び、これら変化へのAGC の対応とのAGCの求めるリーダーシップ＞</v>
      </c>
      <c r="G36" s="344" t="str">
        <f>全道場!G115</f>
        <v>Dr. Yoshinori Hirai, Managing Director and Executive Officer, and Megumi Tarumi, Manager, Asahi Glass Corporation＜平井良典（旭硝子(株)　取締役・常務執行役員　技術本部長）、寺田一郎（技術人材戦略部長）垂水めぐみ（技術人材戦略部）＞</v>
      </c>
      <c r="H36" s="317" t="str">
        <f>全道場!H115</f>
        <v>OKY/S6-309B</v>
      </c>
      <c r="I36" s="318" t="str">
        <f>全道場!I115</f>
        <v>OK</v>
      </c>
      <c r="J36" s="66"/>
      <c r="K36" s="58">
        <v>0</v>
      </c>
      <c r="L36" s="59">
        <v>1</v>
      </c>
      <c r="M36" s="60">
        <v>1</v>
      </c>
      <c r="N36" s="61">
        <v>0</v>
      </c>
      <c r="O36" s="62">
        <v>1</v>
      </c>
      <c r="P36" s="63">
        <v>1</v>
      </c>
    </row>
    <row r="37" spans="1:17" s="40" customFormat="1" ht="75.95" customHeight="1">
      <c r="A37" s="107" t="str">
        <f>全道場!A122</f>
        <v>2Q</v>
      </c>
      <c r="B37" s="55">
        <f>全道場!B122</f>
        <v>42566</v>
      </c>
      <c r="C37" s="56" t="str">
        <f>全道場!C122</f>
        <v>Fri</v>
      </c>
      <c r="D37" s="109" t="str">
        <f>全道場!D122</f>
        <v>-</v>
      </c>
      <c r="E37" s="109" t="str">
        <f>全道場!E122</f>
        <v>-</v>
      </c>
      <c r="F37" s="372" t="str">
        <f>全道場!F122</f>
        <v>Canceled</v>
      </c>
      <c r="G37" s="349" t="str">
        <f>全道場!G122</f>
        <v>-</v>
      </c>
      <c r="H37" s="312" t="str">
        <f>全道場!H122</f>
        <v>-</v>
      </c>
      <c r="I37" s="321" t="str">
        <f>全道場!I122</f>
        <v>-</v>
      </c>
      <c r="J37" s="66"/>
      <c r="K37" s="383">
        <v>0</v>
      </c>
      <c r="L37" s="59">
        <v>0</v>
      </c>
      <c r="M37" s="385">
        <v>0</v>
      </c>
      <c r="N37" s="61">
        <v>0</v>
      </c>
      <c r="O37" s="386">
        <v>0</v>
      </c>
      <c r="P37" s="387">
        <v>0</v>
      </c>
    </row>
    <row r="38" spans="1:17" s="40" customFormat="1" ht="75.95" customHeight="1">
      <c r="A38" s="107" t="str">
        <f>全道場!A123</f>
        <v>2Q</v>
      </c>
      <c r="B38" s="55">
        <f>全道場!B123</f>
        <v>42567</v>
      </c>
      <c r="C38" s="65" t="str">
        <f>全道場!C123</f>
        <v>Sat</v>
      </c>
      <c r="D38" s="56" t="str">
        <f>全道場!D123</f>
        <v>-</v>
      </c>
      <c r="E38" s="256" t="str">
        <f>全道場!E123</f>
        <v>-</v>
      </c>
      <c r="F38" s="488" t="str">
        <f>全道場!F123</f>
        <v>Canceled</v>
      </c>
      <c r="G38" s="477" t="str">
        <f>全道場!G123</f>
        <v>-</v>
      </c>
      <c r="H38" s="484" t="str">
        <f>全道場!H123</f>
        <v>-</v>
      </c>
      <c r="I38" s="460" t="str">
        <f>全道場!I123</f>
        <v>-</v>
      </c>
      <c r="J38" s="66"/>
      <c r="K38" s="383">
        <v>0</v>
      </c>
      <c r="L38" s="59">
        <v>0</v>
      </c>
      <c r="M38" s="60">
        <v>0</v>
      </c>
      <c r="N38" s="384">
        <v>0</v>
      </c>
      <c r="O38" s="62">
        <v>0</v>
      </c>
      <c r="P38" s="63">
        <v>0</v>
      </c>
    </row>
    <row r="39" spans="1:17" s="40" customFormat="1" ht="75.95" customHeight="1">
      <c r="A39" s="107" t="str">
        <f>全道場!A124</f>
        <v>2Q</v>
      </c>
      <c r="B39" s="55">
        <f>全道場!B124</f>
        <v>42568</v>
      </c>
      <c r="C39" s="65" t="str">
        <f>全道場!C124</f>
        <v>Sun</v>
      </c>
      <c r="D39" s="56" t="str">
        <f>全道場!D124</f>
        <v>-</v>
      </c>
      <c r="E39" s="56" t="str">
        <f>全道場!E124</f>
        <v>-</v>
      </c>
      <c r="F39" s="489"/>
      <c r="G39" s="478"/>
      <c r="H39" s="486"/>
      <c r="I39" s="461"/>
      <c r="J39" s="66"/>
      <c r="K39" s="383">
        <v>0</v>
      </c>
      <c r="L39" s="59">
        <v>0</v>
      </c>
      <c r="M39" s="60">
        <v>0</v>
      </c>
      <c r="N39" s="384">
        <v>0</v>
      </c>
      <c r="O39" s="62">
        <v>0</v>
      </c>
      <c r="P39" s="63">
        <v>0</v>
      </c>
    </row>
    <row r="40" spans="1:17" s="40" customFormat="1" ht="75.95" customHeight="1">
      <c r="A40" s="107" t="str">
        <f>全道場!A129</f>
        <v>2Q</v>
      </c>
      <c r="B40" s="55">
        <f>全道場!B129</f>
        <v>42573</v>
      </c>
      <c r="C40" s="56" t="str">
        <f>全道場!C129</f>
        <v>Fri</v>
      </c>
      <c r="D40" s="67" t="str">
        <f>全道場!D129</f>
        <v>18:00-19:30</v>
      </c>
      <c r="E40" s="56" t="str">
        <f>全道場!E129</f>
        <v>J(E)</v>
      </c>
      <c r="F40" s="344" t="str">
        <f>全道場!F129</f>
        <v>Advanced information share among students about Tokyo Electric Power Co., Ltd.(TEPCO). ＜事前情報シェア「東京電力」＞</v>
      </c>
      <c r="G40" s="344" t="str">
        <f>全道場!G129</f>
        <v>-</v>
      </c>
      <c r="H40" s="317" t="str">
        <f>全道場!H129</f>
        <v>OKY/S6-309B</v>
      </c>
      <c r="I40" s="318" t="str">
        <f>全道場!I129</f>
        <v>OK</v>
      </c>
      <c r="J40" s="66"/>
      <c r="K40" s="58">
        <v>0</v>
      </c>
      <c r="L40" s="59">
        <v>1</v>
      </c>
      <c r="M40" s="60">
        <v>0</v>
      </c>
      <c r="N40" s="61">
        <v>0</v>
      </c>
      <c r="O40" s="62">
        <v>1</v>
      </c>
      <c r="P40" s="63">
        <v>0</v>
      </c>
    </row>
    <row r="41" spans="1:17" s="40" customFormat="1" ht="138" customHeight="1">
      <c r="A41" s="107" t="str">
        <f>全道場!A130</f>
        <v>2Q</v>
      </c>
      <c r="B41" s="55">
        <f>全道場!B130</f>
        <v>42574</v>
      </c>
      <c r="C41" s="56" t="str">
        <f>全道場!C130</f>
        <v>Sat</v>
      </c>
      <c r="D41" s="67" t="str">
        <f>全道場!D130</f>
        <v>10:00-15:00</v>
      </c>
      <c r="E41" s="56" t="str">
        <f>全道場!E130</f>
        <v>J&amp;E</v>
      </c>
      <c r="F41" s="344" t="str">
        <f>全道場!F130</f>
        <v>【Lecture &amp; Discussion】Fukushima Nuclear Accident—A TEPCO Nuclear Engineer’s Perspective＜福島原発事故：東京電力の一原子力技術者の視点＞</v>
      </c>
      <c r="G41" s="344" t="str">
        <f>全道場!G130</f>
        <v>Kenji Tateiwa, Safety Engineering Group Manager, Fukushima Daiichi D&amp;D Engineering Company, Tokyo Electric Power Company, Inc.（東京電力（株）福島第一廃炉推進カンパニー　安全技術グループマネージャー　立岩健二）</v>
      </c>
      <c r="H41" s="375" t="str">
        <f>全道場!H130</f>
        <v>102 ELSI Hall, Ishikawadai Building 7(ELSI-1)</v>
      </c>
      <c r="I41" s="318" t="str">
        <f>全道場!I130</f>
        <v>NA</v>
      </c>
      <c r="J41" s="66"/>
      <c r="K41" s="58">
        <v>0</v>
      </c>
      <c r="L41" s="59">
        <v>2</v>
      </c>
      <c r="M41" s="60">
        <v>1</v>
      </c>
      <c r="N41" s="61">
        <v>0</v>
      </c>
      <c r="O41" s="62">
        <v>2</v>
      </c>
      <c r="P41" s="63">
        <v>1</v>
      </c>
    </row>
    <row r="42" spans="1:17" s="40" customFormat="1" ht="75.95" customHeight="1">
      <c r="A42" s="389" t="str">
        <f>全道場!A136</f>
        <v>2Q</v>
      </c>
      <c r="B42" s="86">
        <f>全道場!B136</f>
        <v>42580</v>
      </c>
      <c r="C42" s="381" t="str">
        <f>全道場!C136</f>
        <v>Fri</v>
      </c>
      <c r="D42" s="87" t="str">
        <f>全道場!D136</f>
        <v>-</v>
      </c>
      <c r="E42" s="381" t="str">
        <f>全道場!E136</f>
        <v>-</v>
      </c>
      <c r="F42" s="382" t="str">
        <f>全道場!F136</f>
        <v>Canceled</v>
      </c>
      <c r="G42" s="382" t="str">
        <f>全道場!G136</f>
        <v>-</v>
      </c>
      <c r="H42" s="326" t="str">
        <f>全道場!H136</f>
        <v>-</v>
      </c>
      <c r="I42" s="327" t="str">
        <f>全道場!I136</f>
        <v>-</v>
      </c>
      <c r="J42" s="88"/>
      <c r="K42" s="89" t="s">
        <v>333</v>
      </c>
      <c r="L42" s="90" t="s">
        <v>329</v>
      </c>
      <c r="M42" s="91" t="s">
        <v>334</v>
      </c>
      <c r="N42" s="92" t="s">
        <v>334</v>
      </c>
      <c r="O42" s="93" t="s">
        <v>335</v>
      </c>
      <c r="P42" s="94" t="s">
        <v>334</v>
      </c>
    </row>
    <row r="43" spans="1:17" s="40" customFormat="1" ht="75.95" customHeight="1" thickBot="1">
      <c r="A43" s="110" t="str">
        <f>全道場!A137</f>
        <v>2Q</v>
      </c>
      <c r="B43" s="390">
        <f>全道場!B143</f>
        <v>42587</v>
      </c>
      <c r="C43" s="111" t="str">
        <f>全道場!C143</f>
        <v>Fri</v>
      </c>
      <c r="D43" s="112" t="str">
        <f>全道場!D143</f>
        <v>18:00-20:00</v>
      </c>
      <c r="E43" s="111" t="str">
        <f>全道場!E143</f>
        <v>J(E)</v>
      </c>
      <c r="F43" s="350" t="str">
        <f>全道場!F143</f>
        <v>【Presentation &amp; Discussion】My "Leadership" and What I learned/will learn in AGL/D3＜自分リーダーシップとAGLで学んだこと・学ぶこと/D3＞</v>
      </c>
      <c r="G43" s="350" t="str">
        <f>全道場!G143</f>
        <v>-</v>
      </c>
      <c r="H43" s="332" t="str">
        <f>全道場!H143</f>
        <v>OKY/S6-309B</v>
      </c>
      <c r="I43" s="333" t="str">
        <f>全道場!I143</f>
        <v>OK</v>
      </c>
      <c r="J43" s="113"/>
      <c r="K43" s="391">
        <v>0</v>
      </c>
      <c r="L43" s="392">
        <v>1</v>
      </c>
      <c r="M43" s="393">
        <v>1</v>
      </c>
      <c r="N43" s="394">
        <v>1</v>
      </c>
      <c r="O43" s="395">
        <v>0</v>
      </c>
      <c r="P43" s="396">
        <v>1</v>
      </c>
    </row>
    <row r="44" spans="1:17" s="40" customFormat="1" ht="18" thickBot="1">
      <c r="A44" s="114"/>
      <c r="B44" s="115"/>
      <c r="D44" s="116"/>
      <c r="F44" s="351"/>
      <c r="G44" s="351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7" s="40" customFormat="1" ht="20.100000000000001" customHeight="1">
      <c r="A45" s="114"/>
      <c r="B45" s="115"/>
      <c r="D45" s="116"/>
      <c r="F45" s="351"/>
      <c r="G45" s="351"/>
      <c r="H45" s="114"/>
      <c r="I45" s="114"/>
      <c r="J45" s="114"/>
      <c r="K45" s="457" t="s">
        <v>130</v>
      </c>
      <c r="L45" s="458"/>
      <c r="M45" s="458"/>
      <c r="N45" s="458" t="s">
        <v>131</v>
      </c>
      <c r="O45" s="458"/>
      <c r="P45" s="459"/>
    </row>
    <row r="46" spans="1:17" s="40" customFormat="1" ht="35.25" thickBot="1">
      <c r="A46" s="114"/>
      <c r="B46" s="115"/>
      <c r="D46" s="116"/>
      <c r="F46" s="351"/>
      <c r="G46" s="351"/>
      <c r="H46" s="114"/>
      <c r="I46" s="114"/>
      <c r="J46" s="114"/>
      <c r="K46" s="117" t="s">
        <v>132</v>
      </c>
      <c r="L46" s="118" t="s">
        <v>133</v>
      </c>
      <c r="M46" s="118" t="s">
        <v>134</v>
      </c>
      <c r="N46" s="118" t="s">
        <v>132</v>
      </c>
      <c r="O46" s="118" t="s">
        <v>133</v>
      </c>
      <c r="P46" s="119" t="s">
        <v>134</v>
      </c>
    </row>
    <row r="47" spans="1:17" s="40" customFormat="1">
      <c r="A47" s="114"/>
      <c r="B47" s="115"/>
      <c r="D47" s="116"/>
      <c r="F47" s="351"/>
      <c r="G47" s="351"/>
      <c r="H47" s="114"/>
      <c r="I47" s="474" t="s">
        <v>122</v>
      </c>
      <c r="J47" s="120" t="s">
        <v>135</v>
      </c>
      <c r="K47" s="121">
        <f>SUM(K8:K26)</f>
        <v>2</v>
      </c>
      <c r="L47" s="122">
        <f t="shared" ref="L47:M47" si="0">SUM(L8:L26)</f>
        <v>4</v>
      </c>
      <c r="M47" s="122">
        <f t="shared" si="0"/>
        <v>3</v>
      </c>
      <c r="N47" s="122">
        <f>SUM(N8:N26)</f>
        <v>20</v>
      </c>
      <c r="O47" s="122">
        <f t="shared" ref="O47:P47" si="1">SUM(O8:O26)</f>
        <v>4</v>
      </c>
      <c r="P47" s="123">
        <f t="shared" si="1"/>
        <v>3</v>
      </c>
    </row>
    <row r="48" spans="1:17" s="40" customFormat="1">
      <c r="A48" s="114"/>
      <c r="B48" s="115"/>
      <c r="D48" s="116"/>
      <c r="F48" s="351"/>
      <c r="G48" s="351"/>
      <c r="H48" s="114"/>
      <c r="I48" s="446"/>
      <c r="J48" s="252" t="s">
        <v>129</v>
      </c>
      <c r="K48" s="422">
        <f>K47+L47</f>
        <v>6</v>
      </c>
      <c r="L48" s="424"/>
      <c r="M48" s="424"/>
      <c r="N48" s="424">
        <f>N47+O47</f>
        <v>24</v>
      </c>
      <c r="O48" s="424"/>
      <c r="P48" s="425"/>
    </row>
    <row r="49" spans="1:17" s="40" customFormat="1">
      <c r="A49" s="114"/>
      <c r="B49" s="115"/>
      <c r="D49" s="116"/>
      <c r="F49" s="351"/>
      <c r="G49" s="351"/>
      <c r="H49" s="114"/>
      <c r="I49" s="446"/>
      <c r="J49" s="252" t="s">
        <v>136</v>
      </c>
      <c r="K49" s="251">
        <f>5*K47</f>
        <v>10</v>
      </c>
      <c r="L49" s="253">
        <f>3*L47</f>
        <v>12</v>
      </c>
      <c r="M49" s="253" t="s">
        <v>127</v>
      </c>
      <c r="N49" s="253">
        <f>5*N47</f>
        <v>100</v>
      </c>
      <c r="O49" s="253">
        <f>3*O47</f>
        <v>12</v>
      </c>
      <c r="P49" s="254" t="s">
        <v>127</v>
      </c>
    </row>
    <row r="50" spans="1:17" s="40" customFormat="1">
      <c r="A50" s="114"/>
      <c r="B50" s="115"/>
      <c r="D50" s="116"/>
      <c r="F50" s="351"/>
      <c r="G50" s="351"/>
      <c r="H50" s="114"/>
      <c r="I50" s="447"/>
      <c r="J50" s="252" t="s">
        <v>129</v>
      </c>
      <c r="K50" s="422">
        <f>K49+L49</f>
        <v>22</v>
      </c>
      <c r="L50" s="424"/>
      <c r="M50" s="424"/>
      <c r="N50" s="424">
        <f>N49+O49</f>
        <v>112</v>
      </c>
      <c r="O50" s="424"/>
      <c r="P50" s="425"/>
    </row>
    <row r="51" spans="1:17" s="40" customFormat="1">
      <c r="A51" s="114"/>
      <c r="B51" s="115"/>
      <c r="D51" s="116"/>
      <c r="F51" s="351"/>
      <c r="G51" s="351"/>
      <c r="H51" s="114"/>
      <c r="I51" s="445" t="s">
        <v>123</v>
      </c>
      <c r="J51" s="252" t="s">
        <v>137</v>
      </c>
      <c r="K51" s="251">
        <f>SUM(K28:K43)</f>
        <v>0</v>
      </c>
      <c r="L51" s="253">
        <f t="shared" ref="L51:M51" si="2">SUM(L28:L43)</f>
        <v>8</v>
      </c>
      <c r="M51" s="253">
        <f t="shared" si="2"/>
        <v>4</v>
      </c>
      <c r="N51" s="253">
        <f>SUM(N28:N43)</f>
        <v>7</v>
      </c>
      <c r="O51" s="253">
        <f t="shared" ref="O51:P51" si="3">SUM(O28:O43)</f>
        <v>7</v>
      </c>
      <c r="P51" s="254">
        <f t="shared" si="3"/>
        <v>4</v>
      </c>
    </row>
    <row r="52" spans="1:17" s="40" customFormat="1">
      <c r="A52" s="114"/>
      <c r="B52" s="115"/>
      <c r="D52" s="116"/>
      <c r="F52" s="351"/>
      <c r="G52" s="351"/>
      <c r="H52" s="114"/>
      <c r="I52" s="446"/>
      <c r="J52" s="252" t="s">
        <v>129</v>
      </c>
      <c r="K52" s="422">
        <f>K51+L51</f>
        <v>8</v>
      </c>
      <c r="L52" s="424"/>
      <c r="M52" s="424"/>
      <c r="N52" s="424">
        <f>N51+O51</f>
        <v>14</v>
      </c>
      <c r="O52" s="424"/>
      <c r="P52" s="425"/>
    </row>
    <row r="53" spans="1:17" s="40" customFormat="1">
      <c r="A53" s="114"/>
      <c r="B53" s="115"/>
      <c r="D53" s="116"/>
      <c r="F53" s="351"/>
      <c r="G53" s="351"/>
      <c r="H53" s="114"/>
      <c r="I53" s="446"/>
      <c r="J53" s="252" t="s">
        <v>138</v>
      </c>
      <c r="K53" s="251">
        <f>5*K51</f>
        <v>0</v>
      </c>
      <c r="L53" s="253">
        <f>3*L51</f>
        <v>24</v>
      </c>
      <c r="M53" s="253" t="s">
        <v>127</v>
      </c>
      <c r="N53" s="253">
        <f>5*N51</f>
        <v>35</v>
      </c>
      <c r="O53" s="253">
        <f>3*O51</f>
        <v>21</v>
      </c>
      <c r="P53" s="254" t="s">
        <v>127</v>
      </c>
    </row>
    <row r="54" spans="1:17" s="40" customFormat="1">
      <c r="A54" s="114"/>
      <c r="B54" s="115"/>
      <c r="D54" s="116"/>
      <c r="F54" s="351"/>
      <c r="G54" s="351"/>
      <c r="H54" s="114"/>
      <c r="I54" s="447"/>
      <c r="J54" s="252" t="s">
        <v>129</v>
      </c>
      <c r="K54" s="422">
        <f>K53+L53</f>
        <v>24</v>
      </c>
      <c r="L54" s="424"/>
      <c r="M54" s="424"/>
      <c r="N54" s="424">
        <f>N53+O53</f>
        <v>56</v>
      </c>
      <c r="O54" s="424"/>
      <c r="P54" s="425"/>
    </row>
    <row r="55" spans="1:17" s="40" customFormat="1">
      <c r="A55" s="114"/>
      <c r="B55" s="115"/>
      <c r="D55" s="116"/>
      <c r="F55" s="351"/>
      <c r="G55" s="351"/>
      <c r="H55" s="114"/>
      <c r="I55" s="422" t="s">
        <v>125</v>
      </c>
      <c r="J55" s="423"/>
      <c r="K55" s="422">
        <f>K48+K52</f>
        <v>14</v>
      </c>
      <c r="L55" s="424"/>
      <c r="M55" s="424"/>
      <c r="N55" s="424">
        <f>N48+N52</f>
        <v>38</v>
      </c>
      <c r="O55" s="424"/>
      <c r="P55" s="425"/>
    </row>
    <row r="56" spans="1:17" s="40" customFormat="1">
      <c r="A56" s="114"/>
      <c r="B56" s="115"/>
      <c r="D56" s="116"/>
      <c r="F56" s="351"/>
      <c r="G56" s="351"/>
      <c r="H56" s="114"/>
      <c r="I56" s="422" t="s">
        <v>126</v>
      </c>
      <c r="J56" s="423"/>
      <c r="K56" s="422">
        <f>K50+K54</f>
        <v>46</v>
      </c>
      <c r="L56" s="424"/>
      <c r="M56" s="424"/>
      <c r="N56" s="424">
        <f>N50+N54</f>
        <v>168</v>
      </c>
      <c r="O56" s="424"/>
      <c r="P56" s="425"/>
    </row>
    <row r="57" spans="1:17" s="40" customFormat="1" ht="18" thickBot="1">
      <c r="A57" s="114"/>
      <c r="B57" s="115"/>
      <c r="D57" s="116"/>
      <c r="F57" s="351"/>
      <c r="G57" s="351"/>
      <c r="H57" s="114"/>
      <c r="I57" s="418" t="s">
        <v>124</v>
      </c>
      <c r="J57" s="419"/>
      <c r="K57" s="418">
        <v>40</v>
      </c>
      <c r="L57" s="420"/>
      <c r="M57" s="420"/>
      <c r="N57" s="420">
        <v>80</v>
      </c>
      <c r="O57" s="420"/>
      <c r="P57" s="421"/>
    </row>
    <row r="58" spans="1:17" s="40" customFormat="1">
      <c r="A58" s="114"/>
      <c r="B58" s="115"/>
      <c r="D58" s="116"/>
      <c r="F58" s="351"/>
      <c r="G58" s="351"/>
      <c r="H58" s="114"/>
      <c r="I58" s="114"/>
      <c r="J58" s="114"/>
      <c r="K58" s="114"/>
      <c r="L58" s="114"/>
      <c r="M58" s="114"/>
      <c r="N58" s="114"/>
      <c r="O58" s="114"/>
      <c r="P58" s="114"/>
      <c r="Q58" s="114"/>
    </row>
    <row r="59" spans="1:17" s="40" customFormat="1">
      <c r="A59" s="114"/>
      <c r="B59" s="115"/>
      <c r="D59" s="116"/>
      <c r="F59" s="351"/>
      <c r="G59" s="351"/>
      <c r="H59" s="114"/>
      <c r="I59" s="114"/>
      <c r="J59" s="114"/>
      <c r="K59" s="114"/>
      <c r="L59" s="114"/>
      <c r="M59" s="114"/>
      <c r="N59" s="114"/>
      <c r="O59" s="114"/>
      <c r="P59" s="114"/>
      <c r="Q59" s="114"/>
    </row>
    <row r="60" spans="1:17" s="40" customFormat="1" ht="34.5">
      <c r="A60" s="354" t="str">
        <f>全道場!A174</f>
        <v>-</v>
      </c>
      <c r="B60" s="356">
        <f>全道場!B174</f>
        <v>42618</v>
      </c>
      <c r="C60" s="354" t="str">
        <f>全道場!C174</f>
        <v>Mon</v>
      </c>
      <c r="D60" s="354" t="s">
        <v>193</v>
      </c>
      <c r="E60" s="354" t="str">
        <f>全道場!E174</f>
        <v>E(J)</v>
      </c>
      <c r="F60" s="357" t="str">
        <f>全道場!F174</f>
        <v xml:space="preserve">【Workshop】Presentation Skills - #1 (Designated students(Class B) only) </v>
      </c>
      <c r="G60" s="357" t="str">
        <f>全道場!G174</f>
        <v xml:space="preserve">Akio Takagi(L-WoP) </v>
      </c>
      <c r="H60" s="354" t="str">
        <f>全道場!H174</f>
        <v>OK/S6-309B</v>
      </c>
      <c r="I60" s="354" t="str">
        <f>全道場!I174</f>
        <v>NA</v>
      </c>
      <c r="J60" s="114"/>
      <c r="K60" s="114"/>
      <c r="L60" s="114"/>
      <c r="M60" s="114"/>
      <c r="N60" s="114"/>
      <c r="O60" s="114"/>
      <c r="P60" s="114"/>
      <c r="Q60" s="114"/>
    </row>
    <row r="61" spans="1:17" s="40" customFormat="1" ht="34.5">
      <c r="A61" s="354" t="str">
        <f>全道場!A181</f>
        <v>-</v>
      </c>
      <c r="B61" s="356">
        <f>全道場!B181</f>
        <v>42625</v>
      </c>
      <c r="C61" s="354" t="str">
        <f>全道場!C181</f>
        <v>Mon</v>
      </c>
      <c r="D61" s="355" t="s">
        <v>193</v>
      </c>
      <c r="E61" s="354" t="str">
        <f>全道場!E181</f>
        <v>E(J)</v>
      </c>
      <c r="F61" s="358" t="str">
        <f>全道場!F181</f>
        <v xml:space="preserve">【Workshop】Presentation Skills - #2 (Designated students(Class B) only) </v>
      </c>
      <c r="G61" s="358" t="str">
        <f>全道場!G181</f>
        <v xml:space="preserve">Akio Takagi(L-WoP) </v>
      </c>
      <c r="H61" s="354" t="str">
        <f>全道場!H181</f>
        <v>OK/S6-309B</v>
      </c>
      <c r="I61" s="354" t="str">
        <f>全道場!I181</f>
        <v>NA</v>
      </c>
      <c r="J61" s="114"/>
      <c r="K61" s="114"/>
      <c r="L61" s="114"/>
      <c r="M61" s="114"/>
      <c r="N61" s="114"/>
      <c r="O61" s="114"/>
      <c r="P61" s="114"/>
      <c r="Q61" s="114"/>
    </row>
    <row r="62" spans="1:17" s="40" customFormat="1" ht="34.5">
      <c r="A62" s="354" t="str">
        <f>全道場!A195</f>
        <v>3Q</v>
      </c>
      <c r="B62" s="356">
        <f>全道場!B195</f>
        <v>42639</v>
      </c>
      <c r="C62" s="354" t="str">
        <f>全道場!C195</f>
        <v>Mon</v>
      </c>
      <c r="D62" s="355" t="s">
        <v>194</v>
      </c>
      <c r="E62" s="354" t="str">
        <f>全道場!E195</f>
        <v>E(J)</v>
      </c>
      <c r="F62" s="358" t="str">
        <f>全道場!F195</f>
        <v xml:space="preserve">【Workshop】Presentation Skills - #3 (Designated students(Class B) only) </v>
      </c>
      <c r="G62" s="358" t="str">
        <f>全道場!G195</f>
        <v xml:space="preserve">Akio Takagi(L-WoP) </v>
      </c>
      <c r="H62" s="354" t="str">
        <f>全道場!H195</f>
        <v>OK/S6-309B</v>
      </c>
      <c r="I62" s="354" t="str">
        <f>全道場!I195</f>
        <v>NA</v>
      </c>
      <c r="J62" s="114"/>
      <c r="K62" s="114"/>
      <c r="L62" s="114"/>
      <c r="M62" s="114"/>
      <c r="N62" s="114"/>
      <c r="O62" s="114"/>
      <c r="P62" s="114"/>
      <c r="Q62" s="114"/>
    </row>
    <row r="63" spans="1:17" s="40" customFormat="1" ht="34.5">
      <c r="A63" s="354" t="str">
        <f>全道場!A202</f>
        <v>3Q</v>
      </c>
      <c r="B63" s="356">
        <f>全道場!B202</f>
        <v>42646</v>
      </c>
      <c r="C63" s="354" t="str">
        <f>全道場!C202</f>
        <v>Mon</v>
      </c>
      <c r="D63" s="355" t="s">
        <v>193</v>
      </c>
      <c r="E63" s="354" t="str">
        <f>全道場!E202</f>
        <v>E(J)</v>
      </c>
      <c r="F63" s="358" t="str">
        <f>全道場!F202</f>
        <v xml:space="preserve">【Workshop】Presentation Skills - #4 (Designated students(Class B) only) </v>
      </c>
      <c r="G63" s="358" t="str">
        <f>全道場!G202</f>
        <v xml:space="preserve">Akio Takagi(L-WoP) </v>
      </c>
      <c r="H63" s="354" t="str">
        <f>全道場!H202</f>
        <v>OK/S6-309B</v>
      </c>
      <c r="I63" s="354" t="str">
        <f>全道場!I202</f>
        <v>NA</v>
      </c>
      <c r="J63" s="114"/>
      <c r="K63" s="114"/>
      <c r="L63" s="114"/>
      <c r="M63" s="114"/>
      <c r="N63" s="114"/>
      <c r="O63" s="114"/>
      <c r="P63" s="114"/>
      <c r="Q63" s="114"/>
    </row>
    <row r="64" spans="1:17" s="40" customFormat="1" ht="34.5">
      <c r="A64" s="354" t="str">
        <f>全道場!A216</f>
        <v>3Q</v>
      </c>
      <c r="B64" s="356">
        <f>全道場!B216</f>
        <v>42660</v>
      </c>
      <c r="C64" s="354" t="str">
        <f>全道場!C216</f>
        <v>Mon</v>
      </c>
      <c r="D64" s="355" t="s">
        <v>193</v>
      </c>
      <c r="E64" s="354" t="str">
        <f>全道場!E216</f>
        <v>E(J)</v>
      </c>
      <c r="F64" s="358" t="str">
        <f>全道場!F216</f>
        <v xml:space="preserve">【Workshop】Presentation Skills - #5 (Designated students(Class B) only) </v>
      </c>
      <c r="G64" s="358" t="str">
        <f>全道場!G216</f>
        <v xml:space="preserve">Akio Takagi(L-WoP) </v>
      </c>
      <c r="H64" s="354" t="str">
        <f>全道場!H216</f>
        <v>OK/S6-309B</v>
      </c>
      <c r="I64" s="354" t="str">
        <f>全道場!I216</f>
        <v>NA</v>
      </c>
      <c r="J64" s="114"/>
      <c r="K64" s="114"/>
      <c r="L64" s="114"/>
      <c r="M64" s="114"/>
      <c r="N64" s="114"/>
      <c r="O64" s="114"/>
      <c r="P64" s="114"/>
      <c r="Q64" s="114"/>
    </row>
    <row r="65" spans="6:7">
      <c r="F65" s="352"/>
      <c r="G65" s="351"/>
    </row>
    <row r="66" spans="6:7">
      <c r="F66" s="352"/>
      <c r="G66" s="44"/>
    </row>
    <row r="67" spans="6:7">
      <c r="F67" s="352"/>
      <c r="G67" s="44"/>
    </row>
    <row r="68" spans="6:7">
      <c r="G68" s="44"/>
    </row>
    <row r="69" spans="6:7">
      <c r="G69" s="44"/>
    </row>
    <row r="70" spans="6:7">
      <c r="G70" s="44"/>
    </row>
    <row r="71" spans="6:7">
      <c r="G71" s="44"/>
    </row>
    <row r="72" spans="6:7">
      <c r="G72" s="44"/>
    </row>
    <row r="73" spans="6:7">
      <c r="G73" s="44"/>
    </row>
    <row r="74" spans="6:7">
      <c r="G74" s="44"/>
    </row>
    <row r="75" spans="6:7">
      <c r="G75" s="44"/>
    </row>
    <row r="76" spans="6:7">
      <c r="G76" s="44"/>
    </row>
    <row r="77" spans="6:7">
      <c r="G77" s="44"/>
    </row>
    <row r="78" spans="6:7">
      <c r="G78" s="44"/>
    </row>
    <row r="79" spans="6:7">
      <c r="G79" s="44"/>
    </row>
    <row r="80" spans="6:7">
      <c r="G80" s="44"/>
    </row>
    <row r="81" spans="7:7">
      <c r="G81" s="44"/>
    </row>
    <row r="82" spans="7:7">
      <c r="G82" s="44"/>
    </row>
    <row r="83" spans="7:7">
      <c r="G83" s="44"/>
    </row>
    <row r="84" spans="7:7">
      <c r="G84" s="44"/>
    </row>
    <row r="85" spans="7:7">
      <c r="G85" s="44"/>
    </row>
    <row r="86" spans="7:7">
      <c r="G86" s="44"/>
    </row>
    <row r="87" spans="7:7">
      <c r="G87" s="44"/>
    </row>
    <row r="88" spans="7:7">
      <c r="G88" s="44"/>
    </row>
    <row r="89" spans="7:7">
      <c r="G89" s="44"/>
    </row>
    <row r="90" spans="7:7">
      <c r="G90" s="44"/>
    </row>
    <row r="91" spans="7:7">
      <c r="G91" s="44"/>
    </row>
    <row r="92" spans="7:7">
      <c r="G92" s="44"/>
    </row>
    <row r="93" spans="7:7">
      <c r="G93" s="44"/>
    </row>
    <row r="94" spans="7:7">
      <c r="G94" s="44"/>
    </row>
    <row r="95" spans="7:7">
      <c r="G95" s="44"/>
    </row>
    <row r="96" spans="7:7">
      <c r="G96" s="44"/>
    </row>
    <row r="97" spans="7:7">
      <c r="G97" s="44"/>
    </row>
    <row r="98" spans="7:7">
      <c r="G98" s="44"/>
    </row>
    <row r="99" spans="7:7">
      <c r="G99" s="44"/>
    </row>
    <row r="100" spans="7:7">
      <c r="G100" s="44"/>
    </row>
    <row r="101" spans="7:7">
      <c r="G101" s="44"/>
    </row>
    <row r="102" spans="7:7">
      <c r="G102" s="44"/>
    </row>
    <row r="103" spans="7:7">
      <c r="G103" s="44"/>
    </row>
    <row r="104" spans="7:7">
      <c r="G104" s="44"/>
    </row>
    <row r="105" spans="7:7">
      <c r="G105" s="44"/>
    </row>
    <row r="106" spans="7:7">
      <c r="G106" s="44"/>
    </row>
    <row r="107" spans="7:7">
      <c r="G107" s="44"/>
    </row>
    <row r="108" spans="7:7">
      <c r="G108" s="44"/>
    </row>
    <row r="109" spans="7:7">
      <c r="G109" s="44"/>
    </row>
    <row r="110" spans="7:7">
      <c r="G110" s="44"/>
    </row>
    <row r="111" spans="7:7">
      <c r="G111" s="44"/>
    </row>
    <row r="112" spans="7:7">
      <c r="G112" s="44"/>
    </row>
    <row r="113" spans="7:7">
      <c r="G113" s="44"/>
    </row>
    <row r="114" spans="7:7">
      <c r="G114" s="44"/>
    </row>
    <row r="115" spans="7:7">
      <c r="G115" s="44"/>
    </row>
    <row r="116" spans="7:7">
      <c r="G116" s="44"/>
    </row>
    <row r="117" spans="7:7">
      <c r="G117" s="44"/>
    </row>
    <row r="118" spans="7:7">
      <c r="G118" s="44"/>
    </row>
    <row r="119" spans="7:7">
      <c r="G119" s="44"/>
    </row>
    <row r="120" spans="7:7">
      <c r="G120" s="44"/>
    </row>
    <row r="121" spans="7:7">
      <c r="G121" s="44"/>
    </row>
    <row r="122" spans="7:7">
      <c r="G122" s="44"/>
    </row>
    <row r="123" spans="7:7">
      <c r="G123" s="44"/>
    </row>
    <row r="124" spans="7:7">
      <c r="G124" s="44"/>
    </row>
    <row r="125" spans="7:7">
      <c r="G125" s="44"/>
    </row>
    <row r="126" spans="7:7">
      <c r="G126" s="44"/>
    </row>
    <row r="127" spans="7:7">
      <c r="G127" s="44"/>
    </row>
    <row r="128" spans="7:7">
      <c r="G128" s="44"/>
    </row>
    <row r="129" spans="7:7">
      <c r="G129" s="44"/>
    </row>
    <row r="130" spans="7:7">
      <c r="G130" s="44"/>
    </row>
    <row r="131" spans="7:7">
      <c r="G131" s="44"/>
    </row>
    <row r="132" spans="7:7">
      <c r="G132" s="44"/>
    </row>
    <row r="133" spans="7:7">
      <c r="G133" s="44"/>
    </row>
    <row r="134" spans="7:7">
      <c r="G134" s="44"/>
    </row>
    <row r="135" spans="7:7">
      <c r="G135" s="44"/>
    </row>
  </sheetData>
  <mergeCells count="47">
    <mergeCell ref="A5:A7"/>
    <mergeCell ref="H5:H7"/>
    <mergeCell ref="I5:I7"/>
    <mergeCell ref="J5:J7"/>
    <mergeCell ref="I47:I50"/>
    <mergeCell ref="E10:E11"/>
    <mergeCell ref="F10:F11"/>
    <mergeCell ref="G10:G11"/>
    <mergeCell ref="H10:H11"/>
    <mergeCell ref="F29:F31"/>
    <mergeCell ref="G29:G31"/>
    <mergeCell ref="H29:H31"/>
    <mergeCell ref="I29:I31"/>
    <mergeCell ref="F38:F39"/>
    <mergeCell ref="G38:G39"/>
    <mergeCell ref="H38:H39"/>
    <mergeCell ref="I51:I54"/>
    <mergeCell ref="K5:P5"/>
    <mergeCell ref="K6:M6"/>
    <mergeCell ref="N6:P6"/>
    <mergeCell ref="K45:M45"/>
    <mergeCell ref="K50:M50"/>
    <mergeCell ref="N50:P50"/>
    <mergeCell ref="N45:P45"/>
    <mergeCell ref="I38:I39"/>
    <mergeCell ref="K52:M52"/>
    <mergeCell ref="N52:P52"/>
    <mergeCell ref="K54:M54"/>
    <mergeCell ref="N54:P54"/>
    <mergeCell ref="B1:I1"/>
    <mergeCell ref="K48:M48"/>
    <mergeCell ref="N48:P48"/>
    <mergeCell ref="G5:G7"/>
    <mergeCell ref="E5:F6"/>
    <mergeCell ref="B5:C7"/>
    <mergeCell ref="D5:D7"/>
    <mergeCell ref="C2:E2"/>
    <mergeCell ref="F2:G2"/>
    <mergeCell ref="I57:J57"/>
    <mergeCell ref="K57:M57"/>
    <mergeCell ref="N57:P57"/>
    <mergeCell ref="I55:J55"/>
    <mergeCell ref="I56:J56"/>
    <mergeCell ref="K56:M56"/>
    <mergeCell ref="N56:P56"/>
    <mergeCell ref="K55:M55"/>
    <mergeCell ref="N55:P55"/>
  </mergeCells>
  <phoneticPr fontId="1"/>
  <pageMargins left="0.63000000000000012" right="0.47" top="0.8" bottom="0.59" header="0.31" footer="0.41000000000000009"/>
  <pageSetup paperSize="8" scale="56" fitToHeight="3" orientation="portrait" r:id="rId1"/>
  <headerFooter>
    <oddFooter xml:space="preserve">&amp;C&amp;"Avenir Next Condensed Regular,標準"&amp;16&amp;K000000&amp;P/&amp;N </oddFooter>
  </headerFooter>
  <rowBreaks count="2" manualBreakCount="2">
    <brk id="26" max="16383" man="1"/>
    <brk id="36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8"/>
  <sheetViews>
    <sheetView tabSelected="1" zoomScale="50" zoomScaleNormal="50" workbookViewId="0"/>
  </sheetViews>
  <sheetFormatPr defaultColWidth="12.875" defaultRowHeight="14.25"/>
  <cols>
    <col min="1" max="1" width="8.625" style="3" customWidth="1"/>
    <col min="2" max="2" width="13.5" style="1" customWidth="1"/>
    <col min="3" max="3" width="7.375" style="1" customWidth="1"/>
    <col min="4" max="4" width="14.125" style="1" customWidth="1"/>
    <col min="5" max="5" width="8.625" style="1" customWidth="1"/>
    <col min="6" max="6" width="80.5" style="8" customWidth="1"/>
    <col min="7" max="7" width="62.875" style="2" customWidth="1"/>
    <col min="8" max="8" width="25.375" style="7" customWidth="1"/>
    <col min="9" max="9" width="15.625" style="7" customWidth="1"/>
    <col min="10" max="10" width="12.875" style="3"/>
    <col min="11" max="16384" width="12.875" style="8"/>
  </cols>
  <sheetData>
    <row r="1" spans="1:10" s="302" customFormat="1" ht="41.1" customHeight="1">
      <c r="A1" s="301"/>
      <c r="B1" s="526" t="s">
        <v>148</v>
      </c>
      <c r="C1" s="526"/>
      <c r="D1" s="526"/>
      <c r="E1" s="526"/>
      <c r="F1" s="526"/>
      <c r="G1" s="526"/>
      <c r="H1" s="526"/>
      <c r="I1" s="526"/>
      <c r="J1" s="301"/>
    </row>
    <row r="2" spans="1:10" s="302" customFormat="1" ht="41.1" customHeight="1">
      <c r="A2" s="301"/>
      <c r="B2" s="526" t="s">
        <v>149</v>
      </c>
      <c r="C2" s="526"/>
      <c r="D2" s="526"/>
      <c r="E2" s="526"/>
      <c r="F2" s="526"/>
      <c r="G2" s="526"/>
      <c r="H2" s="526"/>
      <c r="I2" s="526"/>
      <c r="J2" s="301"/>
    </row>
    <row r="3" spans="1:10" s="4" customFormat="1" ht="6.95" customHeight="1">
      <c r="A3" s="5"/>
      <c r="B3" s="9"/>
      <c r="C3" s="9"/>
      <c r="D3" s="9"/>
      <c r="E3" s="5"/>
      <c r="F3" s="10"/>
      <c r="G3" s="9"/>
      <c r="H3" s="5"/>
      <c r="I3" s="5"/>
      <c r="J3" s="5"/>
    </row>
    <row r="4" spans="1:10" s="11" customFormat="1" ht="62.1" customHeight="1">
      <c r="A4" s="6"/>
      <c r="B4" s="525" t="s">
        <v>143</v>
      </c>
      <c r="C4" s="525"/>
      <c r="D4" s="525"/>
      <c r="E4" s="525"/>
      <c r="F4" s="525"/>
      <c r="G4" s="525"/>
      <c r="H4" s="525"/>
      <c r="I4" s="525"/>
      <c r="J4" s="6"/>
    </row>
    <row r="5" spans="1:10" s="16" customFormat="1" ht="18.95" customHeight="1">
      <c r="A5" s="14"/>
      <c r="B5" s="15"/>
      <c r="C5" s="536" t="s">
        <v>336</v>
      </c>
      <c r="D5" s="536"/>
      <c r="E5" s="536"/>
      <c r="F5" s="537" t="s">
        <v>337</v>
      </c>
      <c r="G5" s="537"/>
      <c r="H5" s="250"/>
      <c r="I5" s="15"/>
      <c r="J5" s="15"/>
    </row>
    <row r="6" spans="1:10" s="11" customFormat="1" ht="18.95" customHeight="1">
      <c r="A6" s="6"/>
      <c r="B6" s="13"/>
      <c r="C6" s="536"/>
      <c r="D6" s="536"/>
      <c r="E6" s="536"/>
      <c r="F6" s="537"/>
      <c r="G6" s="537"/>
      <c r="H6" s="12"/>
      <c r="I6" s="12"/>
      <c r="J6" s="12"/>
    </row>
    <row r="7" spans="1:10" s="16" customFormat="1" ht="23.1" customHeight="1" thickBot="1">
      <c r="A7" s="14"/>
      <c r="B7" s="17"/>
      <c r="C7" s="17"/>
      <c r="D7" s="17"/>
      <c r="E7" s="18"/>
      <c r="F7" s="17"/>
      <c r="G7" s="17"/>
      <c r="H7" s="18"/>
      <c r="I7" s="334" t="s">
        <v>338</v>
      </c>
      <c r="J7" s="335">
        <v>2.7</v>
      </c>
    </row>
    <row r="8" spans="1:10" s="19" customFormat="1" ht="35.1" customHeight="1">
      <c r="A8" s="522" t="s">
        <v>339</v>
      </c>
      <c r="B8" s="530" t="s">
        <v>340</v>
      </c>
      <c r="C8" s="531"/>
      <c r="D8" s="527" t="s">
        <v>61</v>
      </c>
      <c r="E8" s="518" t="s">
        <v>341</v>
      </c>
      <c r="F8" s="519"/>
      <c r="G8" s="509" t="s">
        <v>342</v>
      </c>
      <c r="H8" s="512" t="s">
        <v>343</v>
      </c>
      <c r="I8" s="515" t="s">
        <v>14</v>
      </c>
      <c r="J8" s="506" t="s">
        <v>56</v>
      </c>
    </row>
    <row r="9" spans="1:10" s="19" customFormat="1" ht="35.1" customHeight="1">
      <c r="A9" s="523"/>
      <c r="B9" s="532"/>
      <c r="C9" s="533"/>
      <c r="D9" s="528"/>
      <c r="E9" s="520"/>
      <c r="F9" s="521"/>
      <c r="G9" s="510"/>
      <c r="H9" s="513"/>
      <c r="I9" s="516"/>
      <c r="J9" s="507"/>
    </row>
    <row r="10" spans="1:10" s="16" customFormat="1" ht="35.1" customHeight="1" thickBot="1">
      <c r="A10" s="524"/>
      <c r="B10" s="534"/>
      <c r="C10" s="535"/>
      <c r="D10" s="529"/>
      <c r="E10" s="22" t="s">
        <v>344</v>
      </c>
      <c r="F10" s="23" t="s">
        <v>345</v>
      </c>
      <c r="G10" s="511"/>
      <c r="H10" s="514"/>
      <c r="I10" s="517"/>
      <c r="J10" s="508"/>
    </row>
    <row r="11" spans="1:10" s="262" customFormat="1" ht="75" customHeight="1" thickTop="1">
      <c r="A11" s="257" t="s">
        <v>346</v>
      </c>
      <c r="B11" s="258">
        <v>42468</v>
      </c>
      <c r="C11" s="259" t="s">
        <v>0</v>
      </c>
      <c r="D11" s="259" t="s">
        <v>347</v>
      </c>
      <c r="E11" s="259" t="s">
        <v>348</v>
      </c>
      <c r="F11" s="336" t="s">
        <v>349</v>
      </c>
      <c r="G11" s="336" t="s">
        <v>171</v>
      </c>
      <c r="H11" s="260" t="s">
        <v>350</v>
      </c>
      <c r="I11" s="260" t="s">
        <v>29</v>
      </c>
      <c r="J11" s="261"/>
    </row>
    <row r="12" spans="1:10" s="310" customFormat="1" ht="75" customHeight="1">
      <c r="A12" s="303" t="s">
        <v>346</v>
      </c>
      <c r="B12" s="304">
        <v>42474</v>
      </c>
      <c r="C12" s="305" t="s">
        <v>9</v>
      </c>
      <c r="D12" s="305" t="s">
        <v>351</v>
      </c>
      <c r="E12" s="306" t="s">
        <v>57</v>
      </c>
      <c r="F12" s="337" t="s">
        <v>352</v>
      </c>
      <c r="G12" s="337" t="s">
        <v>353</v>
      </c>
      <c r="H12" s="307" t="s">
        <v>354</v>
      </c>
      <c r="I12" s="308" t="s">
        <v>29</v>
      </c>
      <c r="J12" s="309"/>
    </row>
    <row r="13" spans="1:10" s="262" customFormat="1" ht="75" customHeight="1">
      <c r="A13" s="257" t="s">
        <v>346</v>
      </c>
      <c r="B13" s="258">
        <v>42476</v>
      </c>
      <c r="C13" s="263" t="s">
        <v>10</v>
      </c>
      <c r="D13" s="259" t="s">
        <v>70</v>
      </c>
      <c r="E13" s="502" t="s">
        <v>355</v>
      </c>
      <c r="F13" s="496" t="s">
        <v>356</v>
      </c>
      <c r="G13" s="496" t="s">
        <v>353</v>
      </c>
      <c r="H13" s="504" t="s">
        <v>357</v>
      </c>
      <c r="I13" s="500" t="s">
        <v>29</v>
      </c>
      <c r="J13" s="264"/>
    </row>
    <row r="14" spans="1:10" s="262" customFormat="1" ht="75" customHeight="1">
      <c r="A14" s="257" t="s">
        <v>346</v>
      </c>
      <c r="B14" s="258">
        <v>42477</v>
      </c>
      <c r="C14" s="263" t="s">
        <v>11</v>
      </c>
      <c r="D14" s="259" t="s">
        <v>70</v>
      </c>
      <c r="E14" s="503"/>
      <c r="F14" s="497"/>
      <c r="G14" s="497"/>
      <c r="H14" s="505"/>
      <c r="I14" s="501"/>
      <c r="J14" s="264"/>
    </row>
    <row r="15" spans="1:10" s="262" customFormat="1" ht="99" customHeight="1">
      <c r="A15" s="257" t="s">
        <v>346</v>
      </c>
      <c r="B15" s="258">
        <v>42478</v>
      </c>
      <c r="C15" s="259" t="s">
        <v>5</v>
      </c>
      <c r="D15" s="259" t="s">
        <v>347</v>
      </c>
      <c r="E15" s="265" t="s">
        <v>57</v>
      </c>
      <c r="F15" s="338" t="s">
        <v>358</v>
      </c>
      <c r="G15" s="338" t="s">
        <v>359</v>
      </c>
      <c r="H15" s="265" t="s">
        <v>360</v>
      </c>
      <c r="I15" s="266" t="s">
        <v>29</v>
      </c>
      <c r="J15" s="264"/>
    </row>
    <row r="16" spans="1:10" s="262" customFormat="1" ht="80.099999999999994" customHeight="1">
      <c r="A16" s="257" t="s">
        <v>346</v>
      </c>
      <c r="B16" s="258">
        <v>42489</v>
      </c>
      <c r="C16" s="259" t="s">
        <v>0</v>
      </c>
      <c r="D16" s="259" t="s">
        <v>361</v>
      </c>
      <c r="E16" s="259" t="s">
        <v>57</v>
      </c>
      <c r="F16" s="336" t="s">
        <v>362</v>
      </c>
      <c r="G16" s="336" t="s">
        <v>353</v>
      </c>
      <c r="H16" s="260" t="s">
        <v>363</v>
      </c>
      <c r="I16" s="260" t="s">
        <v>29</v>
      </c>
      <c r="J16" s="264"/>
    </row>
    <row r="17" spans="1:10" s="262" customFormat="1" ht="75" customHeight="1">
      <c r="A17" s="257" t="s">
        <v>346</v>
      </c>
      <c r="B17" s="258">
        <v>42496</v>
      </c>
      <c r="C17" s="259" t="s">
        <v>0</v>
      </c>
      <c r="D17" s="267" t="s">
        <v>101</v>
      </c>
      <c r="E17" s="259" t="s">
        <v>101</v>
      </c>
      <c r="F17" s="336" t="s">
        <v>109</v>
      </c>
      <c r="G17" s="336" t="s">
        <v>171</v>
      </c>
      <c r="H17" s="259" t="s">
        <v>171</v>
      </c>
      <c r="I17" s="268" t="s">
        <v>171</v>
      </c>
      <c r="J17" s="264"/>
    </row>
    <row r="18" spans="1:10" s="262" customFormat="1" ht="75" customHeight="1">
      <c r="A18" s="257" t="s">
        <v>346</v>
      </c>
      <c r="B18" s="258">
        <v>42503</v>
      </c>
      <c r="C18" s="259" t="s">
        <v>0</v>
      </c>
      <c r="D18" s="267" t="s">
        <v>364</v>
      </c>
      <c r="E18" s="259" t="s">
        <v>57</v>
      </c>
      <c r="F18" s="336" t="s">
        <v>365</v>
      </c>
      <c r="G18" s="336" t="s">
        <v>353</v>
      </c>
      <c r="H18" s="260" t="s">
        <v>350</v>
      </c>
      <c r="I18" s="260" t="s">
        <v>29</v>
      </c>
      <c r="J18" s="264"/>
    </row>
    <row r="19" spans="1:10" s="262" customFormat="1" ht="75" customHeight="1">
      <c r="A19" s="257" t="s">
        <v>346</v>
      </c>
      <c r="B19" s="258">
        <v>42506</v>
      </c>
      <c r="C19" s="259" t="s">
        <v>5</v>
      </c>
      <c r="D19" s="267" t="s">
        <v>347</v>
      </c>
      <c r="E19" s="259" t="s">
        <v>57</v>
      </c>
      <c r="F19" s="336" t="s">
        <v>366</v>
      </c>
      <c r="G19" s="336" t="s">
        <v>171</v>
      </c>
      <c r="H19" s="260" t="s">
        <v>90</v>
      </c>
      <c r="I19" s="269" t="s">
        <v>91</v>
      </c>
      <c r="J19" s="264"/>
    </row>
    <row r="20" spans="1:10" s="262" customFormat="1" ht="120" customHeight="1">
      <c r="A20" s="257" t="s">
        <v>346</v>
      </c>
      <c r="B20" s="258">
        <v>42510</v>
      </c>
      <c r="C20" s="259" t="s">
        <v>0</v>
      </c>
      <c r="D20" s="267" t="s">
        <v>367</v>
      </c>
      <c r="E20" s="259" t="s">
        <v>57</v>
      </c>
      <c r="F20" s="336" t="s">
        <v>368</v>
      </c>
      <c r="G20" s="336" t="s">
        <v>369</v>
      </c>
      <c r="H20" s="259" t="s">
        <v>90</v>
      </c>
      <c r="I20" s="268" t="s">
        <v>91</v>
      </c>
      <c r="J20" s="264"/>
    </row>
    <row r="21" spans="1:10" s="262" customFormat="1" ht="75" customHeight="1">
      <c r="A21" s="257" t="s">
        <v>346</v>
      </c>
      <c r="B21" s="258">
        <v>42517</v>
      </c>
      <c r="C21" s="259" t="s">
        <v>0</v>
      </c>
      <c r="D21" s="259" t="s">
        <v>171</v>
      </c>
      <c r="E21" s="259" t="s">
        <v>171</v>
      </c>
      <c r="F21" s="336" t="s">
        <v>370</v>
      </c>
      <c r="G21" s="336" t="s">
        <v>171</v>
      </c>
      <c r="H21" s="260" t="s">
        <v>171</v>
      </c>
      <c r="I21" s="270" t="s">
        <v>171</v>
      </c>
      <c r="J21" s="264"/>
    </row>
    <row r="22" spans="1:10" s="262" customFormat="1" ht="75" customHeight="1">
      <c r="A22" s="257" t="s">
        <v>346</v>
      </c>
      <c r="B22" s="370">
        <v>42518</v>
      </c>
      <c r="C22" s="263" t="s">
        <v>10</v>
      </c>
      <c r="D22" s="259" t="s">
        <v>371</v>
      </c>
      <c r="E22" s="259" t="s">
        <v>57</v>
      </c>
      <c r="F22" s="374" t="s">
        <v>372</v>
      </c>
      <c r="G22" s="374" t="s">
        <v>353</v>
      </c>
      <c r="H22" s="259" t="s">
        <v>350</v>
      </c>
      <c r="I22" s="268" t="s">
        <v>29</v>
      </c>
      <c r="J22" s="264"/>
    </row>
    <row r="23" spans="1:10" s="262" customFormat="1" ht="75" customHeight="1">
      <c r="A23" s="257" t="s">
        <v>346</v>
      </c>
      <c r="B23" s="258">
        <v>42520</v>
      </c>
      <c r="C23" s="259" t="s">
        <v>5</v>
      </c>
      <c r="D23" s="267" t="s">
        <v>347</v>
      </c>
      <c r="E23" s="259" t="s">
        <v>57</v>
      </c>
      <c r="F23" s="336" t="s">
        <v>373</v>
      </c>
      <c r="G23" s="336" t="s">
        <v>171</v>
      </c>
      <c r="H23" s="259" t="s">
        <v>90</v>
      </c>
      <c r="I23" s="268" t="s">
        <v>91</v>
      </c>
      <c r="J23" s="264"/>
    </row>
    <row r="24" spans="1:10" s="262" customFormat="1" ht="126.95" customHeight="1" thickBot="1">
      <c r="A24" s="271" t="s">
        <v>346</v>
      </c>
      <c r="B24" s="272">
        <v>42524</v>
      </c>
      <c r="C24" s="273" t="s">
        <v>0</v>
      </c>
      <c r="D24" s="274" t="s">
        <v>92</v>
      </c>
      <c r="E24" s="273" t="s">
        <v>57</v>
      </c>
      <c r="F24" s="339" t="s">
        <v>374</v>
      </c>
      <c r="G24" s="339" t="s">
        <v>375</v>
      </c>
      <c r="H24" s="273" t="s">
        <v>90</v>
      </c>
      <c r="I24" s="275" t="s">
        <v>91</v>
      </c>
      <c r="J24" s="276"/>
    </row>
    <row r="25" spans="1:10" s="262" customFormat="1" ht="126.95" customHeight="1">
      <c r="A25" s="277" t="s">
        <v>376</v>
      </c>
      <c r="B25" s="278">
        <v>42532</v>
      </c>
      <c r="C25" s="279" t="s">
        <v>10</v>
      </c>
      <c r="D25" s="280" t="s">
        <v>361</v>
      </c>
      <c r="E25" s="280" t="s">
        <v>57</v>
      </c>
      <c r="F25" s="340" t="s">
        <v>377</v>
      </c>
      <c r="G25" s="340" t="s">
        <v>353</v>
      </c>
      <c r="H25" s="281" t="s">
        <v>350</v>
      </c>
      <c r="I25" s="282" t="s">
        <v>29</v>
      </c>
      <c r="J25" s="283"/>
    </row>
    <row r="26" spans="1:10" s="262" customFormat="1" ht="75" customHeight="1">
      <c r="A26" s="284" t="s">
        <v>376</v>
      </c>
      <c r="B26" s="258">
        <v>42545</v>
      </c>
      <c r="C26" s="265" t="s">
        <v>0</v>
      </c>
      <c r="D26" s="285" t="s">
        <v>347</v>
      </c>
      <c r="E26" s="265" t="s">
        <v>57</v>
      </c>
      <c r="F26" s="338" t="s">
        <v>378</v>
      </c>
      <c r="G26" s="341" t="s">
        <v>171</v>
      </c>
      <c r="H26" s="286" t="s">
        <v>90</v>
      </c>
      <c r="I26" s="287" t="s">
        <v>91</v>
      </c>
      <c r="J26" s="288"/>
    </row>
    <row r="27" spans="1:10" s="262" customFormat="1" ht="126.95" customHeight="1">
      <c r="A27" s="284" t="s">
        <v>376</v>
      </c>
      <c r="B27" s="258">
        <v>42548</v>
      </c>
      <c r="C27" s="265" t="s">
        <v>5</v>
      </c>
      <c r="D27" s="285" t="s">
        <v>92</v>
      </c>
      <c r="E27" s="265" t="s">
        <v>57</v>
      </c>
      <c r="F27" s="338" t="s">
        <v>379</v>
      </c>
      <c r="G27" s="341" t="s">
        <v>380</v>
      </c>
      <c r="H27" s="378" t="s">
        <v>381</v>
      </c>
      <c r="I27" s="379" t="s">
        <v>29</v>
      </c>
      <c r="J27" s="288"/>
    </row>
    <row r="28" spans="1:10" s="262" customFormat="1" ht="75" customHeight="1">
      <c r="A28" s="289" t="s">
        <v>376</v>
      </c>
      <c r="B28" s="258">
        <v>42552</v>
      </c>
      <c r="C28" s="259" t="s">
        <v>0</v>
      </c>
      <c r="D28" s="290" t="s">
        <v>382</v>
      </c>
      <c r="E28" s="259" t="s">
        <v>57</v>
      </c>
      <c r="F28" s="336" t="s">
        <v>383</v>
      </c>
      <c r="G28" s="342" t="s">
        <v>353</v>
      </c>
      <c r="H28" s="260" t="s">
        <v>350</v>
      </c>
      <c r="I28" s="270" t="s">
        <v>29</v>
      </c>
      <c r="J28" s="264"/>
    </row>
    <row r="29" spans="1:10" s="262" customFormat="1" ht="75" customHeight="1">
      <c r="A29" s="289" t="s">
        <v>376</v>
      </c>
      <c r="B29" s="258">
        <v>42555</v>
      </c>
      <c r="C29" s="259" t="s">
        <v>5</v>
      </c>
      <c r="D29" s="267" t="s">
        <v>347</v>
      </c>
      <c r="E29" s="259" t="s">
        <v>57</v>
      </c>
      <c r="F29" s="336" t="s">
        <v>384</v>
      </c>
      <c r="G29" s="336" t="s">
        <v>171</v>
      </c>
      <c r="H29" s="259" t="s">
        <v>90</v>
      </c>
      <c r="I29" s="268" t="s">
        <v>91</v>
      </c>
      <c r="J29" s="264"/>
    </row>
    <row r="30" spans="1:10" s="262" customFormat="1" ht="152.1" customHeight="1">
      <c r="A30" s="289" t="s">
        <v>376</v>
      </c>
      <c r="B30" s="258">
        <v>42559</v>
      </c>
      <c r="C30" s="259" t="s">
        <v>0</v>
      </c>
      <c r="D30" s="267" t="s">
        <v>89</v>
      </c>
      <c r="E30" s="259" t="s">
        <v>57</v>
      </c>
      <c r="F30" s="336" t="s">
        <v>385</v>
      </c>
      <c r="G30" s="336" t="s">
        <v>386</v>
      </c>
      <c r="H30" s="259" t="s">
        <v>90</v>
      </c>
      <c r="I30" s="268" t="s">
        <v>91</v>
      </c>
      <c r="J30" s="264"/>
    </row>
    <row r="31" spans="1:10" s="262" customFormat="1" ht="75" customHeight="1">
      <c r="A31" s="289" t="s">
        <v>376</v>
      </c>
      <c r="B31" s="258">
        <v>42566</v>
      </c>
      <c r="C31" s="259" t="s">
        <v>0</v>
      </c>
      <c r="D31" s="290" t="s">
        <v>171</v>
      </c>
      <c r="E31" s="290" t="s">
        <v>171</v>
      </c>
      <c r="F31" s="371" t="s">
        <v>387</v>
      </c>
      <c r="G31" s="342" t="s">
        <v>171</v>
      </c>
      <c r="H31" s="260" t="s">
        <v>171</v>
      </c>
      <c r="I31" s="270" t="s">
        <v>171</v>
      </c>
      <c r="J31" s="264"/>
    </row>
    <row r="32" spans="1:10" s="262" customFormat="1" ht="75" customHeight="1">
      <c r="A32" s="289" t="s">
        <v>376</v>
      </c>
      <c r="B32" s="258">
        <v>42567</v>
      </c>
      <c r="C32" s="263" t="s">
        <v>10</v>
      </c>
      <c r="D32" s="259" t="s">
        <v>171</v>
      </c>
      <c r="E32" s="265" t="s">
        <v>171</v>
      </c>
      <c r="F32" s="494" t="s">
        <v>387</v>
      </c>
      <c r="G32" s="496" t="s">
        <v>171</v>
      </c>
      <c r="H32" s="498" t="s">
        <v>171</v>
      </c>
      <c r="I32" s="500" t="s">
        <v>171</v>
      </c>
      <c r="J32" s="264"/>
    </row>
    <row r="33" spans="1:10" s="262" customFormat="1" ht="75" customHeight="1">
      <c r="A33" s="289" t="s">
        <v>376</v>
      </c>
      <c r="B33" s="258">
        <v>42568</v>
      </c>
      <c r="C33" s="263" t="s">
        <v>11</v>
      </c>
      <c r="D33" s="259" t="s">
        <v>171</v>
      </c>
      <c r="E33" s="259" t="s">
        <v>171</v>
      </c>
      <c r="F33" s="495"/>
      <c r="G33" s="497"/>
      <c r="H33" s="499"/>
      <c r="I33" s="501"/>
      <c r="J33" s="264"/>
    </row>
    <row r="34" spans="1:10" s="262" customFormat="1" ht="75" customHeight="1">
      <c r="A34" s="289" t="s">
        <v>376</v>
      </c>
      <c r="B34" s="258">
        <v>42573</v>
      </c>
      <c r="C34" s="259" t="s">
        <v>0</v>
      </c>
      <c r="D34" s="267" t="s">
        <v>347</v>
      </c>
      <c r="E34" s="259" t="s">
        <v>57</v>
      </c>
      <c r="F34" s="336" t="s">
        <v>388</v>
      </c>
      <c r="G34" s="336" t="s">
        <v>171</v>
      </c>
      <c r="H34" s="259" t="s">
        <v>90</v>
      </c>
      <c r="I34" s="268" t="s">
        <v>91</v>
      </c>
      <c r="J34" s="264"/>
    </row>
    <row r="35" spans="1:10" s="262" customFormat="1" ht="159.94999999999999" customHeight="1" thickBot="1">
      <c r="A35" s="291" t="s">
        <v>376</v>
      </c>
      <c r="B35" s="292">
        <v>42574</v>
      </c>
      <c r="C35" s="293" t="s">
        <v>10</v>
      </c>
      <c r="D35" s="294" t="s">
        <v>389</v>
      </c>
      <c r="E35" s="295" t="s">
        <v>348</v>
      </c>
      <c r="F35" s="343" t="s">
        <v>390</v>
      </c>
      <c r="G35" s="343" t="s">
        <v>391</v>
      </c>
      <c r="H35" s="377" t="s">
        <v>381</v>
      </c>
      <c r="I35" s="296" t="s">
        <v>29</v>
      </c>
      <c r="J35" s="297"/>
    </row>
    <row r="36" spans="1:10" s="262" customFormat="1" ht="9" customHeight="1" thickBot="1">
      <c r="A36" s="298"/>
      <c r="B36" s="298"/>
      <c r="C36" s="298"/>
      <c r="D36" s="298"/>
      <c r="E36" s="298"/>
      <c r="H36" s="298"/>
      <c r="I36" s="298"/>
      <c r="J36" s="298"/>
    </row>
    <row r="37" spans="1:10" s="262" customFormat="1" ht="59.1" customHeight="1">
      <c r="A37" s="298"/>
      <c r="B37" s="298"/>
      <c r="C37" s="298"/>
      <c r="D37" s="490" t="s">
        <v>146</v>
      </c>
      <c r="E37" s="491"/>
      <c r="F37" s="299" t="s">
        <v>147</v>
      </c>
      <c r="H37" s="298"/>
      <c r="I37" s="298"/>
      <c r="J37" s="298"/>
    </row>
    <row r="38" spans="1:10" s="262" customFormat="1" ht="59.1" customHeight="1" thickBot="1">
      <c r="A38" s="298"/>
      <c r="B38" s="298"/>
      <c r="C38" s="298"/>
      <c r="D38" s="492"/>
      <c r="E38" s="493"/>
      <c r="F38" s="300"/>
      <c r="H38" s="298"/>
      <c r="I38" s="298"/>
      <c r="J38" s="298"/>
    </row>
    <row r="39" spans="1:10" s="16" customFormat="1">
      <c r="A39" s="14"/>
      <c r="B39" s="20"/>
      <c r="C39" s="20"/>
      <c r="D39" s="20"/>
      <c r="E39" s="20"/>
      <c r="G39" s="19"/>
      <c r="H39" s="21"/>
      <c r="I39" s="21"/>
      <c r="J39" s="14"/>
    </row>
    <row r="40" spans="1:10" s="16" customFormat="1">
      <c r="A40" s="14"/>
      <c r="B40" s="20"/>
      <c r="C40" s="20"/>
      <c r="D40" s="20"/>
      <c r="E40" s="20"/>
      <c r="G40" s="19"/>
      <c r="H40" s="21"/>
      <c r="I40" s="21"/>
      <c r="J40" s="14"/>
    </row>
    <row r="41" spans="1:10" s="16" customFormat="1">
      <c r="A41" s="14"/>
      <c r="B41" s="20"/>
      <c r="C41" s="20"/>
      <c r="D41" s="20"/>
      <c r="E41" s="20"/>
      <c r="G41" s="19"/>
      <c r="H41" s="21"/>
      <c r="I41" s="21"/>
      <c r="J41" s="14"/>
    </row>
    <row r="42" spans="1:10" s="16" customFormat="1">
      <c r="A42" s="14"/>
      <c r="B42" s="20"/>
      <c r="C42" s="20"/>
      <c r="D42" s="20"/>
      <c r="E42" s="20"/>
      <c r="G42" s="19"/>
      <c r="H42" s="21"/>
      <c r="I42" s="21"/>
      <c r="J42" s="14"/>
    </row>
    <row r="43" spans="1:10" s="16" customFormat="1">
      <c r="A43" s="14"/>
      <c r="B43" s="20"/>
      <c r="C43" s="20"/>
      <c r="D43" s="20"/>
      <c r="E43" s="20"/>
      <c r="G43" s="19"/>
      <c r="H43" s="21"/>
      <c r="I43" s="21"/>
      <c r="J43" s="14"/>
    </row>
    <row r="44" spans="1:10" s="16" customFormat="1">
      <c r="A44" s="14"/>
      <c r="B44" s="20"/>
      <c r="C44" s="20"/>
      <c r="D44" s="20"/>
      <c r="E44" s="20"/>
      <c r="G44" s="19"/>
      <c r="H44" s="21"/>
      <c r="I44" s="21"/>
      <c r="J44" s="14"/>
    </row>
    <row r="45" spans="1:10" s="16" customFormat="1">
      <c r="A45" s="14"/>
      <c r="B45" s="20"/>
      <c r="C45" s="20"/>
      <c r="D45" s="20"/>
      <c r="E45" s="20"/>
      <c r="G45" s="19"/>
      <c r="H45" s="21"/>
      <c r="I45" s="21"/>
      <c r="J45" s="14"/>
    </row>
    <row r="46" spans="1:10" s="16" customFormat="1">
      <c r="A46" s="14"/>
      <c r="B46" s="20"/>
      <c r="C46" s="20"/>
      <c r="D46" s="20"/>
      <c r="E46" s="20"/>
      <c r="G46" s="19"/>
      <c r="H46" s="21"/>
      <c r="I46" s="21"/>
      <c r="J46" s="14"/>
    </row>
    <row r="47" spans="1:10" s="16" customFormat="1">
      <c r="A47" s="14"/>
      <c r="B47" s="20"/>
      <c r="C47" s="20"/>
      <c r="D47" s="20"/>
      <c r="E47" s="20"/>
      <c r="G47" s="19"/>
      <c r="H47" s="21"/>
      <c r="I47" s="21"/>
      <c r="J47" s="14"/>
    </row>
    <row r="48" spans="1:10" s="16" customFormat="1">
      <c r="A48" s="14"/>
      <c r="B48" s="20"/>
      <c r="C48" s="20"/>
      <c r="D48" s="20"/>
      <c r="E48" s="20"/>
      <c r="G48" s="19"/>
      <c r="H48" s="21"/>
      <c r="I48" s="21"/>
      <c r="J48" s="14"/>
    </row>
  </sheetData>
  <mergeCells count="24">
    <mergeCell ref="A8:A10"/>
    <mergeCell ref="B4:I4"/>
    <mergeCell ref="B1:I1"/>
    <mergeCell ref="B2:I2"/>
    <mergeCell ref="D8:D10"/>
    <mergeCell ref="B8:C10"/>
    <mergeCell ref="C5:E6"/>
    <mergeCell ref="F5:G6"/>
    <mergeCell ref="J8:J10"/>
    <mergeCell ref="G8:G10"/>
    <mergeCell ref="H8:H10"/>
    <mergeCell ref="I8:I10"/>
    <mergeCell ref="E8:F9"/>
    <mergeCell ref="I32:I33"/>
    <mergeCell ref="E13:E14"/>
    <mergeCell ref="F13:F14"/>
    <mergeCell ref="G13:G14"/>
    <mergeCell ref="H13:H14"/>
    <mergeCell ref="I13:I14"/>
    <mergeCell ref="D37:E37"/>
    <mergeCell ref="D38:E38"/>
    <mergeCell ref="F32:F33"/>
    <mergeCell ref="G32:G33"/>
    <mergeCell ref="H32:H33"/>
  </mergeCells>
  <phoneticPr fontId="1"/>
  <printOptions horizontalCentered="1"/>
  <pageMargins left="0.70866141732283472" right="0.70866141732283472" top="0.55118110236220474" bottom="0.39370078740157483" header="0.31496062992125984" footer="0.31496062992125984"/>
  <pageSetup paperSize="8" scale="43" orientation="portrait" r:id="rId1"/>
  <headerFooter>
    <oddFooter xml:space="preserve">&amp;C&amp;"ＭＳ Ｐゴシック,標準"&amp;K000000&amp;P/&amp;N 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全道場</vt:lpstr>
      <vt:lpstr>Yamada Dojo</vt:lpstr>
      <vt:lpstr>OPEN</vt:lpstr>
      <vt:lpstr>OPEN!Print_Area</vt:lpstr>
      <vt:lpstr>'Yamada Dojo'!Print_Area</vt:lpstr>
      <vt:lpstr>全道場!Print_Area</vt:lpstr>
      <vt:lpstr>OPEN!Print_Titles</vt:lpstr>
      <vt:lpstr>'Yamada Dojo'!Print_Titles</vt:lpstr>
    </vt:vector>
  </TitlesOfParts>
  <Company>国立大学法人 東京工業大学 グローバルリーダー教育院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圭介</dc:creator>
  <cp:lastModifiedBy>Yoko Kimura</cp:lastModifiedBy>
  <cp:lastPrinted>2016-06-22T04:41:02Z</cp:lastPrinted>
  <dcterms:created xsi:type="dcterms:W3CDTF">2013-06-20T19:52:14Z</dcterms:created>
  <dcterms:modified xsi:type="dcterms:W3CDTF">2016-06-22T04:41:35Z</dcterms:modified>
</cp:coreProperties>
</file>